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766\Documents\gi-svn\01-TIDA\TIDA-010949 GaN based Solar Power Optimizer with Comms Interface\PCB\TIDA-010949 Power Optimizer\Project Outputs\"/>
    </mc:Choice>
  </mc:AlternateContent>
  <xr:revisionPtr revIDLastSave="0" documentId="13_ncr:1_{1190CFB5-C93D-4BC2-AD1B-A3BED0ECFCAC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Report'!$B$1:$H$115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14" i="1" l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<sst xmlns="http://schemas.openxmlformats.org/spreadsheetml/2006/main" count="623" uniqueCount="459">
  <si>
    <t>Filename:</t>
  </si>
  <si>
    <t>Generated:</t>
  </si>
  <si>
    <t>Variant:</t>
  </si>
  <si>
    <t>Item #</t>
  </si>
  <si>
    <t>TID #:</t>
  </si>
  <si>
    <t>TIDA-010949</t>
  </si>
  <si>
    <t>001</t>
  </si>
  <si>
    <t>E1</t>
  </si>
  <si>
    <t>9/27/2024 3:10 PM</t>
  </si>
  <si>
    <t>Designator</t>
  </si>
  <si>
    <t>!PCB</t>
  </si>
  <si>
    <t>C1</t>
  </si>
  <si>
    <t>C2, C3, C4, C21, C22, C23, C24, C25, C26, C27, C28, C29</t>
  </si>
  <si>
    <t>C5, C6, C7, C8, C9, C10, C11, C12, C13, C14, C15, C16, C17, C18, C19, C20, C47, C55, C56, C60, C61</t>
  </si>
  <si>
    <t>C30, C31, C65, C67</t>
  </si>
  <si>
    <t>C32, C33, C34, C35</t>
  </si>
  <si>
    <t>C36, C37, C40, C41</t>
  </si>
  <si>
    <t>C38, C42</t>
  </si>
  <si>
    <t>C39, C43</t>
  </si>
  <si>
    <t>C44, C45, C50, C51, C113, C114, C115</t>
  </si>
  <si>
    <t>C46</t>
  </si>
  <si>
    <t>C48, C96, C97, C104, C111</t>
  </si>
  <si>
    <t>C49</t>
  </si>
  <si>
    <t>C52</t>
  </si>
  <si>
    <t>C53</t>
  </si>
  <si>
    <t>C54, C77</t>
  </si>
  <si>
    <t>C57, C58</t>
  </si>
  <si>
    <t>C59, C107</t>
  </si>
  <si>
    <t>C62, C64</t>
  </si>
  <si>
    <t>C63</t>
  </si>
  <si>
    <t>C66, C68</t>
  </si>
  <si>
    <t>C69</t>
  </si>
  <si>
    <t>C70, C72</t>
  </si>
  <si>
    <t>C71</t>
  </si>
  <si>
    <t>C73, C75</t>
  </si>
  <si>
    <t>C74, C76</t>
  </si>
  <si>
    <t>C78, C79</t>
  </si>
  <si>
    <t>C80, C83, C93, C95</t>
  </si>
  <si>
    <t>C81, C101, C106</t>
  </si>
  <si>
    <t>C82</t>
  </si>
  <si>
    <t>C84</t>
  </si>
  <si>
    <t>C85</t>
  </si>
  <si>
    <t>C86, C99, C100, C102, C103, C105</t>
  </si>
  <si>
    <t>C87</t>
  </si>
  <si>
    <t>C88</t>
  </si>
  <si>
    <t>C89</t>
  </si>
  <si>
    <t>C90</t>
  </si>
  <si>
    <t>C91</t>
  </si>
  <si>
    <t>C92, C94</t>
  </si>
  <si>
    <t>C98</t>
  </si>
  <si>
    <t>C108</t>
  </si>
  <si>
    <t>C109, C110</t>
  </si>
  <si>
    <t>C112</t>
  </si>
  <si>
    <t>D1, D4, D5</t>
  </si>
  <si>
    <t>D2, D3, D6</t>
  </si>
  <si>
    <t>D7, D15</t>
  </si>
  <si>
    <t>D8</t>
  </si>
  <si>
    <t>D9, D11, D13, D14</t>
  </si>
  <si>
    <t>D10</t>
  </si>
  <si>
    <t>D12, D16</t>
  </si>
  <si>
    <t>FB1, FB2, FB3</t>
  </si>
  <si>
    <t>H1, H2, H3, H4</t>
  </si>
  <si>
    <t>H5, H6, H7, H8</t>
  </si>
  <si>
    <t>J1, J3</t>
  </si>
  <si>
    <t>J2</t>
  </si>
  <si>
    <t>J4, J5</t>
  </si>
  <si>
    <t>L1, L4</t>
  </si>
  <si>
    <t>L2</t>
  </si>
  <si>
    <t>L3</t>
  </si>
  <si>
    <t>L5</t>
  </si>
  <si>
    <t>L6</t>
  </si>
  <si>
    <t>LBL1</t>
  </si>
  <si>
    <t>Q1</t>
  </si>
  <si>
    <t>Q2</t>
  </si>
  <si>
    <t>R1</t>
  </si>
  <si>
    <t>R2, R6</t>
  </si>
  <si>
    <t>R3, R4, R5, R7</t>
  </si>
  <si>
    <t>R8, R9, R14, R15</t>
  </si>
  <si>
    <t>R10, R11, R12, R13</t>
  </si>
  <si>
    <t>R16, R17, R58</t>
  </si>
  <si>
    <t>R18</t>
  </si>
  <si>
    <t>R19, R24, R26, R27, R28, R73, R75</t>
  </si>
  <si>
    <t>R20</t>
  </si>
  <si>
    <t>R21</t>
  </si>
  <si>
    <t>R22</t>
  </si>
  <si>
    <t>R23</t>
  </si>
  <si>
    <t>R25</t>
  </si>
  <si>
    <t>R29, R61, R62, R76</t>
  </si>
  <si>
    <t>R30, R38</t>
  </si>
  <si>
    <t>R31, R32, R63</t>
  </si>
  <si>
    <t>R33</t>
  </si>
  <si>
    <t>R34, R37</t>
  </si>
  <si>
    <t>R35</t>
  </si>
  <si>
    <t>R39, R51</t>
  </si>
  <si>
    <t>R40, R41</t>
  </si>
  <si>
    <t>R42, R44</t>
  </si>
  <si>
    <t>R43, R45</t>
  </si>
  <si>
    <t>R46, R47, R48, R49, R53, R54, R60</t>
  </si>
  <si>
    <t>R50, R52</t>
  </si>
  <si>
    <t>R55</t>
  </si>
  <si>
    <t>R56</t>
  </si>
  <si>
    <t>R57</t>
  </si>
  <si>
    <t>R59</t>
  </si>
  <si>
    <t>R64, R65, R66, R67, R68, R69, R70, R71</t>
  </si>
  <si>
    <t>R72, R74</t>
  </si>
  <si>
    <t>T1</t>
  </si>
  <si>
    <t>T2</t>
  </si>
  <si>
    <t>TP16, TP17</t>
  </si>
  <si>
    <t>U1</t>
  </si>
  <si>
    <t>U2, U3</t>
  </si>
  <si>
    <t>U4</t>
  </si>
  <si>
    <t>U5</t>
  </si>
  <si>
    <t>U6</t>
  </si>
  <si>
    <t>U7</t>
  </si>
  <si>
    <t>U8</t>
  </si>
  <si>
    <t>U9</t>
  </si>
  <si>
    <t>U10</t>
  </si>
  <si>
    <t>U11</t>
  </si>
  <si>
    <t>Quantity</t>
  </si>
  <si>
    <t>Value</t>
  </si>
  <si>
    <t>2.2uF</t>
  </si>
  <si>
    <t>0.22uF</t>
  </si>
  <si>
    <t>0.1uF</t>
  </si>
  <si>
    <t>10pF</t>
  </si>
  <si>
    <t>100pF</t>
  </si>
  <si>
    <t>1µF</t>
  </si>
  <si>
    <t>10uF</t>
  </si>
  <si>
    <t>100nF</t>
  </si>
  <si>
    <t>200pF</t>
  </si>
  <si>
    <t>2200pF</t>
  </si>
  <si>
    <t>10µF</t>
  </si>
  <si>
    <t>1uF</t>
  </si>
  <si>
    <t>0.39uF</t>
  </si>
  <si>
    <t>470pF</t>
  </si>
  <si>
    <t>0.01uF</t>
  </si>
  <si>
    <t>1000pF</t>
  </si>
  <si>
    <t>300pF</t>
  </si>
  <si>
    <t>1nF</t>
  </si>
  <si>
    <t>1800pF</t>
  </si>
  <si>
    <t>560pF</t>
  </si>
  <si>
    <t>270pF</t>
  </si>
  <si>
    <t>1200pF</t>
  </si>
  <si>
    <t>47µF</t>
  </si>
  <si>
    <t>40V</t>
  </si>
  <si>
    <t>5.1V</t>
  </si>
  <si>
    <t>Blue</t>
  </si>
  <si>
    <t>3.6V</t>
  </si>
  <si>
    <t>50V</t>
  </si>
  <si>
    <t>22V</t>
  </si>
  <si>
    <t>Red</t>
  </si>
  <si>
    <t>3.6uH</t>
  </si>
  <si>
    <t>1uH</t>
  </si>
  <si>
    <t>1mH</t>
  </si>
  <si>
    <t>1.5mH</t>
  </si>
  <si>
    <t>100V</t>
  </si>
  <si>
    <t>0uΩ</t>
  </si>
  <si>
    <t>1m</t>
  </si>
  <si>
    <t>10.5k</t>
  </si>
  <si>
    <t>1.00k</t>
  </si>
  <si>
    <t>392k</t>
  </si>
  <si>
    <t>57.6k</t>
  </si>
  <si>
    <t>115k</t>
  </si>
  <si>
    <t>10k</t>
  </si>
  <si>
    <t>10.0k</t>
  </si>
  <si>
    <t>43k</t>
  </si>
  <si>
    <t>60.4k</t>
  </si>
  <si>
    <t>12.7k</t>
  </si>
  <si>
    <t>30.1k</t>
  </si>
  <si>
    <t>1K</t>
  </si>
  <si>
    <t>100k</t>
  </si>
  <si>
    <t>33k</t>
  </si>
  <si>
    <t>2.20k</t>
  </si>
  <si>
    <t>4.7k</t>
  </si>
  <si>
    <t>870uH</t>
  </si>
  <si>
    <t>PartNumber</t>
  </si>
  <si>
    <t>0805YD225KAT2A</t>
  </si>
  <si>
    <t>HMK107C7224KAHTE</t>
  </si>
  <si>
    <t>GRM32EC72A106KE05L</t>
  </si>
  <si>
    <t>GRM155R71E104KE14D</t>
  </si>
  <si>
    <t>04025U100FAT2A</t>
  </si>
  <si>
    <t>GRM188C71C225KE11D</t>
  </si>
  <si>
    <t>GRT1555C1E101JA02D</t>
  </si>
  <si>
    <t>GRT155R61E105KE01D</t>
  </si>
  <si>
    <t>0805YD106KAT2A</t>
  </si>
  <si>
    <t>0402YC104KAT2A</t>
  </si>
  <si>
    <t>06031C104K4T2A</t>
  </si>
  <si>
    <t>GRM1885C2A201JA01D</t>
  </si>
  <si>
    <t>GRM188R72A222KA01D</t>
  </si>
  <si>
    <t>GRM155R71H222KA01D</t>
  </si>
  <si>
    <t>06033C104JAT2A</t>
  </si>
  <si>
    <t>0805YC106KAT2A</t>
  </si>
  <si>
    <t>GCJ188R71C104KA01D</t>
  </si>
  <si>
    <t>CC0603MRY5V7BB105</t>
  </si>
  <si>
    <t>GRM31CR71E106KA12L</t>
  </si>
  <si>
    <t>GRM155R61E105MA12D</t>
  </si>
  <si>
    <t>GRM31MR71H394KA01L</t>
  </si>
  <si>
    <t>GRM1555C1E471JA01D</t>
  </si>
  <si>
    <t>GRM155R71E103KA01D</t>
  </si>
  <si>
    <t>CC0603JRNPO8BN102</t>
  </si>
  <si>
    <t>GRM1555C1H301JA01D</t>
  </si>
  <si>
    <t>GRM155R61E105KA12D</t>
  </si>
  <si>
    <t>C0603X102K5RAC7867</t>
  </si>
  <si>
    <t>GRT31CR61H106KE01L</t>
  </si>
  <si>
    <t>06031C332J4Z2A</t>
  </si>
  <si>
    <t>CGA5L2X7R2A105K160AA</t>
  </si>
  <si>
    <t>GRM188R71H103KA01D</t>
  </si>
  <si>
    <t>GRM1885C1H182JA01D</t>
  </si>
  <si>
    <t>06035A102KAT2A</t>
  </si>
  <si>
    <t>GRM1885C1E561JA01D</t>
  </si>
  <si>
    <t>GRM1885C1H271JA01D</t>
  </si>
  <si>
    <t>06031C122JAT2A</t>
  </si>
  <si>
    <t>GCM188D71H105KE36J</t>
  </si>
  <si>
    <t>CGA9N3X7R1E476M230KB</t>
  </si>
  <si>
    <t>GRM155R61A103KA01D</t>
  </si>
  <si>
    <t>C0402C101J4GAC7867</t>
  </si>
  <si>
    <t>GRM155R71C104JA88D</t>
  </si>
  <si>
    <t>SD103AW-7-F</t>
  </si>
  <si>
    <t>MMSZ4689-E3-08</t>
  </si>
  <si>
    <t>150060BS75000</t>
  </si>
  <si>
    <t>MMSZ4685T1G</t>
  </si>
  <si>
    <t>B350A-13-F</t>
  </si>
  <si>
    <t>SMAJ22CA</t>
  </si>
  <si>
    <t>150060RS75000</t>
  </si>
  <si>
    <t>MH1608-601Y</t>
  </si>
  <si>
    <t>NY PMS 440 0025 PH</t>
  </si>
  <si>
    <t>1902C</t>
  </si>
  <si>
    <t>OSTT7020150</t>
  </si>
  <si>
    <t>HSEC8-160-01-L-DV-A-BL</t>
  </si>
  <si>
    <t>TSW-108-07-G-S</t>
  </si>
  <si>
    <t>SER2013-362MLB</t>
  </si>
  <si>
    <t>LQH2MCN1R0M52</t>
  </si>
  <si>
    <t>DO1607B-105MLB</t>
  </si>
  <si>
    <t>DO1607B-155MLB</t>
  </si>
  <si>
    <t>THT-14-423-10</t>
  </si>
  <si>
    <t>CSD19532Q5B</t>
  </si>
  <si>
    <t>BSS169H6327XTSA1</t>
  </si>
  <si>
    <t>CR0402-10W-000T</t>
  </si>
  <si>
    <t>ULRG32512R001FLFSLT</t>
  </si>
  <si>
    <t>CRCW04022R00FKED</t>
  </si>
  <si>
    <t>RC0402FR-0710K5L</t>
  </si>
  <si>
    <t>RC0603FR-0720RL</t>
  </si>
  <si>
    <t>RC0603FR-071KL</t>
  </si>
  <si>
    <t>CRCW0402392KFKED</t>
  </si>
  <si>
    <t>CRCW040247R0JNED</t>
  </si>
  <si>
    <t>CRCW040257K6FKED</t>
  </si>
  <si>
    <t>CRCW0402115KFKED</t>
  </si>
  <si>
    <t>CRCW040210K0JNED</t>
  </si>
  <si>
    <t>RC1210JR-075R6L</t>
  </si>
  <si>
    <t>CRCW040210K0FKED</t>
  </si>
  <si>
    <t>RC0603JR-07680RL</t>
  </si>
  <si>
    <t>RC0603JR-0743KL</t>
  </si>
  <si>
    <t>RK73H1ETTP47R0F</t>
  </si>
  <si>
    <t>CRCW040260K4FKED</t>
  </si>
  <si>
    <t>RK73H1ETTP10R0F</t>
  </si>
  <si>
    <t>CRCW040212K7FKED</t>
  </si>
  <si>
    <t>RC0603JR-07510RL</t>
  </si>
  <si>
    <t>RR1220P-3012-D-M</t>
  </si>
  <si>
    <t>CRCW040256R2FKED</t>
  </si>
  <si>
    <t>CRCW060310K0JNEBC</t>
  </si>
  <si>
    <t>RC0603FR-07100KL</t>
  </si>
  <si>
    <t>RC0603JR-0733KL</t>
  </si>
  <si>
    <t>ERJ-6GEYJ4R7V</t>
  </si>
  <si>
    <t>RC0603JR-07330RL</t>
  </si>
  <si>
    <t>RC0603FR-072K2L</t>
  </si>
  <si>
    <t>D1LPC0402CJUMPF-T10</t>
  </si>
  <si>
    <t>ERJ-H2GJ472X</t>
  </si>
  <si>
    <t>LM74610QDGKRQ1</t>
  </si>
  <si>
    <t>LMG2100R026</t>
  </si>
  <si>
    <t>LMR51410XFDBVR</t>
  </si>
  <si>
    <t>LM5164DDAR</t>
  </si>
  <si>
    <t>TPS7A2033PDBVR</t>
  </si>
  <si>
    <t>TMCS1127B2QDVGR</t>
  </si>
  <si>
    <t>INA181A3IDBV</t>
  </si>
  <si>
    <t>TLV9002IDDFR</t>
  </si>
  <si>
    <t>ISOTMP35BEDFQRQ1</t>
  </si>
  <si>
    <t>AFE031AIRGZT</t>
  </si>
  <si>
    <t>Manufacturer</t>
  </si>
  <si>
    <t>Any</t>
  </si>
  <si>
    <t>AVX</t>
  </si>
  <si>
    <t>Taiyo Yuden</t>
  </si>
  <si>
    <t>Murata</t>
  </si>
  <si>
    <t>MuRata</t>
  </si>
  <si>
    <t>KYOCERA AVX</t>
  </si>
  <si>
    <t>Kyocera AVX</t>
  </si>
  <si>
    <t>Murata Electronics North America</t>
  </si>
  <si>
    <t>Yageo</t>
  </si>
  <si>
    <t>KEMET</t>
  </si>
  <si>
    <t>AVX Corporation</t>
  </si>
  <si>
    <t>TDK</t>
  </si>
  <si>
    <t>Wurth Elektronik</t>
  </si>
  <si>
    <t>Diodes Inc.</t>
  </si>
  <si>
    <t>Vishay-Semiconductor</t>
  </si>
  <si>
    <t>ON Semiconductor</t>
  </si>
  <si>
    <t>Littelfuse</t>
  </si>
  <si>
    <t>Bourns</t>
  </si>
  <si>
    <t>B&amp;F Fastener Supply</t>
  </si>
  <si>
    <t>Keystone</t>
  </si>
  <si>
    <t>On-Shore Technology</t>
  </si>
  <si>
    <t>Samtec</t>
  </si>
  <si>
    <t>Coilcraft</t>
  </si>
  <si>
    <t>Brady</t>
  </si>
  <si>
    <t>Texas Instruments</t>
  </si>
  <si>
    <t>Infineon Technologies</t>
  </si>
  <si>
    <t>Venkel</t>
  </si>
  <si>
    <t>TT Electronics</t>
  </si>
  <si>
    <t>Vishay-Dale</t>
  </si>
  <si>
    <t>Yageo America</t>
  </si>
  <si>
    <t>KOA Speer</t>
  </si>
  <si>
    <t>Susumu Co Ltd</t>
  </si>
  <si>
    <t>Vishay</t>
  </si>
  <si>
    <t>Panasonic</t>
  </si>
  <si>
    <t>Thin Film Technology</t>
  </si>
  <si>
    <t>Würth Elektronik Midcom</t>
  </si>
  <si>
    <t>Keystone Electronics</t>
  </si>
  <si>
    <t>Description</t>
  </si>
  <si>
    <t>Printed Circuit Board</t>
  </si>
  <si>
    <t>CAP, CERM, 2.2 uF, 16 V, +/- 10%, X5R, 0805</t>
  </si>
  <si>
    <t>CAP, CERM, 0.22 µF, 100 V,+/- 10%, X7S, AEC-Q200 Grade 1, 0603</t>
  </si>
  <si>
    <t>10µF ±10% 100V Ceramic Capacitor X7S 1210 (3225 Metric)</t>
  </si>
  <si>
    <t>CAP, CERM, 0.1 uF, 25 V, +/- 10%, X7R, 0402</t>
  </si>
  <si>
    <t>10 pF ±1% 50V Ceramic Capacitor C0G, NP0 0402 (1005 Metric)</t>
  </si>
  <si>
    <t>2.2µF ±10% 16V Ceramic Capacitor X7S 0603 (1608 Metric)</t>
  </si>
  <si>
    <t>Multi-Layer Ceramic Capacitor 100pF 25V C0G ±5% 0402 Paper T/R</t>
  </si>
  <si>
    <t>Multi-Layer Ceramic Capacitor 1uF 25V X5R ±10% 0402 Paper T/R</t>
  </si>
  <si>
    <t>CAP, CERM, 10 uF, 16 V, +/- 10%, X5R, 0805</t>
  </si>
  <si>
    <t>CAP, CERM, 0.1 uF, 16 V, +/- 10%, X7R, 0402</t>
  </si>
  <si>
    <t>Cap Ceramic 100nF 100V X7R 10% SMD 0603 125°C Paper T/R</t>
  </si>
  <si>
    <t>CAP, CERM, 200 pF, 100 V, +/- 5%, C0G/NP0, 0603</t>
  </si>
  <si>
    <t>CAP, CERM, 2200 pF, 100 V, +/- 10%, X7R, 0603</t>
  </si>
  <si>
    <t>CAP, CERM, 2200 pF, 50 V, +/- 10%, X7R, 0402</t>
  </si>
  <si>
    <t>CAP, CERM, 0.1 uF, 25 V, +/- 5%, X7R, 0603</t>
  </si>
  <si>
    <t>10 µF ±10% 16V Ceramic Capacitor X7R 0805 (2012 Metric)</t>
  </si>
  <si>
    <t>0.1µF ±10% 16V Ceramic Capacitor X7R 0603 (1608 Metric)</t>
  </si>
  <si>
    <t>CAP CER 1UF 16V Y5V 0603</t>
  </si>
  <si>
    <t>CAP, CERM, 10 uF, 25 V, +/- 10%, X7R, 1206</t>
  </si>
  <si>
    <t>CAP, CERM, 1 µF, 25 V,+/- 20%, X5R, 0402</t>
  </si>
  <si>
    <t>CAP, CERM, 0.39 uF, 100 V, +/- 10%, X7R, 1206</t>
  </si>
  <si>
    <t>CAP, CERM, 470 pF, 25 V, +/- 5%, C0G/NP0, 0402</t>
  </si>
  <si>
    <t>CAP, CERM, 0.01 uF, 25 V, +/- 10%, X7R, 0402</t>
  </si>
  <si>
    <t>CAP, CERM, 1000 pF, 25 V,+/- 5%, C0G/NP0, 0603</t>
  </si>
  <si>
    <t>CAP, CERM, 300 pF, 50 V, +/- 5%, C0G/NP0, 0402</t>
  </si>
  <si>
    <t>CAP, CERM, 1 uF, 25 V, +/- 10%, X5R, 0402</t>
  </si>
  <si>
    <t>1000 pF ±10% 50V Ceramic Capacitor X7R 0603 (1608 Metric)</t>
  </si>
  <si>
    <t>CAP, CERM, 10 uF, 50 V, +/- 10%, X5R, AEC-Q200 Grade 1, 1206</t>
  </si>
  <si>
    <t>3300pF ±5% 100V Ceramic Capacitor X7R 0603 (1608 Metric)</t>
  </si>
  <si>
    <t>CAP, CERM, 1 uF, 100 V, +/- 10%, X7R, AEC-Q200 Grade 1, 1206</t>
  </si>
  <si>
    <t>CAP, CERM, 0.01 uF, 50 V, +/- 10%, X7R, 0603</t>
  </si>
  <si>
    <t>CAP, CERM, 0.01 µF, 50 V,+/- 10%, X7R, 0603</t>
  </si>
  <si>
    <t>CAP, CERM, 1800 pF, 50 V, +/- 5%, C0G/NP0, 0603</t>
  </si>
  <si>
    <t>CAP, CERM, 1000 pF, 50 V, +/- 10%, C0G/NP0, 0603</t>
  </si>
  <si>
    <t>CAP, CERM, 560 pF, 25 V, +/- 5%, C0G/NP0, 0603</t>
  </si>
  <si>
    <t>CAP, CERM, 270 pF, 50 V, +/- 5%, C0G/NP0, 0603</t>
  </si>
  <si>
    <t>CAP, CERM, 1200 pF, 100 V, +/- 5%, X7R, 0603</t>
  </si>
  <si>
    <t>1 µF ±10% 50V Ceramic Capacitor X7T 0603 (1608 Metric)</t>
  </si>
  <si>
    <t>Cap Ceramic 47uF 25V X7R 20% Pad SMD 2220 +125°C Automotive T/R</t>
  </si>
  <si>
    <t>CAP, CERM, 0.01 uF, 10 V, +/- 10%, X5R, 0402</t>
  </si>
  <si>
    <t>100 pF ±5% 16V Ceramic Capacitor C0G, NP0 0402 (1005 Metric)</t>
  </si>
  <si>
    <t>CAP, CERM, 0.1 uF, 16 V, +/- 5%, X7R, 0402</t>
  </si>
  <si>
    <t>Diode, Schottky, 40 V, 0.35 A, SOD-123</t>
  </si>
  <si>
    <t>Diode, Zener, 5.1 V, 500 mW, SOD-123</t>
  </si>
  <si>
    <t>LED, Blue, SMD</t>
  </si>
  <si>
    <t>Diode, Zener, 3.6 V, 500 mW, SOD-123</t>
  </si>
  <si>
    <t>Diode, Schottky, 50 V, 3 A, SMA</t>
  </si>
  <si>
    <t>Diode, TVS, Bi, 22 V, 35.5 Vc, 400 W, 11.3 A, SMA (non-polarized)</t>
  </si>
  <si>
    <t>LED, Red, SMD</t>
  </si>
  <si>
    <t>600 Ohms @ 100 MHz 1 Power, Signal Line Ferrite Bead 0603 (1608 Metric) 1A 200mOhm</t>
  </si>
  <si>
    <t>Machine Screw, Round, #4-40 x 1/4, Nylon, Philips panhead</t>
  </si>
  <si>
    <t>Standoff, Hex, 0.5"L #4-40 Nylon</t>
  </si>
  <si>
    <t>Terminal Block, 6.35mm, 2x1, TH</t>
  </si>
  <si>
    <t>C2000 controlCARD-120HSEC connector, SMT</t>
  </si>
  <si>
    <t>Header, 100mil, 8x1, Gold, TH</t>
  </si>
  <si>
    <t>Inductor, Shielded E Core, Ferrite, 3.6 uH, 25 A, 0.0017 ohm, SMD</t>
  </si>
  <si>
    <t>WE-PD2SA SMT Power Inductor, size 7850, 68uH, 1.12A, 290mOhm</t>
  </si>
  <si>
    <t>Inductor, Wirewound, Ferrite, 1 uH, 0.595 A, 0.25 ohm, SMD</t>
  </si>
  <si>
    <t>Inductor, Drum Core, Ferrite, 1 mH, 0.1 A, 19 ohm, SMD</t>
  </si>
  <si>
    <t>Inductor, Drum Core, Ferrite, 1.5 mH, 0.08 A, 21 ohm, SMD</t>
  </si>
  <si>
    <t>Thermal Transfer Printable Labels, 0.650" W x 0.200" H - 10,000 per roll</t>
  </si>
  <si>
    <t>MOSFET, N-CH, 100 V, 17 A, DNK0008A (VSON-CLIP-8)</t>
  </si>
  <si>
    <t>MOSFET, N-CH, Depletion Mode, 100 V, 0.17 A, AEC-Q101, SOT-23</t>
  </si>
  <si>
    <t>0 Ohms Jumper 0.1W, 1/10W Chip Resistor 0402 (1005 Metric) - Thick Film</t>
  </si>
  <si>
    <t>Res Metal Strip 2512 0.001 Ohm 1% 3W ±50ppm/C Pad SMD Automotive T/R</t>
  </si>
  <si>
    <t>RES, 2.00, 1%, 0.063 W, AEC-Q200 Grade 0, 0402</t>
  </si>
  <si>
    <t>RES, 10.5 k, 1%, 0.063 W, 0402</t>
  </si>
  <si>
    <t>RES, 20.0, 1%, 0.1 W, 0603</t>
  </si>
  <si>
    <t>RES, 1.00 k, 1%, 0.1 W, 0603</t>
  </si>
  <si>
    <t>RES, 392 k, 1%, 0.063 W, AEC-Q200 Grade 0, 0402</t>
  </si>
  <si>
    <t>RES, 47, 5%, 0.063 W, AEC-Q200 Grade 0, 0402</t>
  </si>
  <si>
    <t>RES, 57.6 k, 1%, 0.063 W, AEC-Q200 Grade 0, 0402</t>
  </si>
  <si>
    <t>RES, 115 k, 1%, 0.063 W, AEC-Q200 Grade 0, 0402</t>
  </si>
  <si>
    <t>RES, 10 k, 5%, 0.063 W, AEC-Q200 Grade 0, 0402</t>
  </si>
  <si>
    <t>RES, 5.6, 5%, 0.5 W, 1210</t>
  </si>
  <si>
    <t>RES, 10.0 k, 1%, 0.063 W, AEC-Q200 Grade 0, 0402</t>
  </si>
  <si>
    <t>RES, 680, 5%, 0.1 W, 0603</t>
  </si>
  <si>
    <t>RES, 43 k, 5%, 0.1 W, 0603</t>
  </si>
  <si>
    <t>RES, 47.0, 1%, 0.063 W, 0402</t>
  </si>
  <si>
    <t>RES, 60.4 k, 1%, 0.063 W, AEC-Q200 Grade 0, 0402</t>
  </si>
  <si>
    <t>RES, 10.0, 1%, 0.063 W, 0402</t>
  </si>
  <si>
    <t>RES, 12.7 k, 1%, 0.063 W, AEC-Q200 Grade 0, 0402</t>
  </si>
  <si>
    <t>RES, 510, 5%, 0.1 W, 0603</t>
  </si>
  <si>
    <t>RES, 30.1 k, 0.5%, 0.1 W, 0805</t>
  </si>
  <si>
    <t>RES, 56.2, 1%, 0.063 W, AEC-Q200 Grade 0, 0402</t>
  </si>
  <si>
    <t>High Precision-High Stability Chip Resistor Thin Film 0603 1kOhm 0.1% Paper T/R</t>
  </si>
  <si>
    <t>10 kOhms ±5% 0.1W, 1/10W Chip Resistor 0603 (1608 Metric) Thick Film</t>
  </si>
  <si>
    <t>RES, 100 k, 1%, 0.1 W, 0603</t>
  </si>
  <si>
    <t>RES, 33 k, 5%, 0.1 W, 0603</t>
  </si>
  <si>
    <t>RES, 4.7, 5%, 0.125 W, AEC-Q200 Grade 0, 0805</t>
  </si>
  <si>
    <t>RES, 330, 5%, 0.1 W, 0603</t>
  </si>
  <si>
    <t>RES, 2.20 k, 1%, 0.1 W, 0603</t>
  </si>
  <si>
    <t>0 Ohms Jumper Chip Resistor 0402 (1005 Metric) Anti-Sulfur, Current Sense, Flame Retardant Coating, Moisture Resistant, Safety Metal Foil</t>
  </si>
  <si>
    <t>4.7 kOhms ±5% 0.1W, 1/10W Chip Resistor 0402 (1005 Metric) Automotive AEC-Q200 Thick Film</t>
  </si>
  <si>
    <t>EP7 8-Term., SMT, Horizontal</t>
  </si>
  <si>
    <t>Transformer, 870uH. TH</t>
  </si>
  <si>
    <t>Test Point, Miniature, Black, TH</t>
  </si>
  <si>
    <t>Zero Iq Reverse Polarity Protection Smart Diode Controller, DGK0008A (VSSOP-8)</t>
  </si>
  <si>
    <t>100-V, 53-A GaN Half-Bridge Power Stage</t>
  </si>
  <si>
    <t>SIMPLE SWITCHER® Power Converter, 4-V to 42-V, 1-A Buck Converter, SOT23</t>
  </si>
  <si>
    <t>Buck Switching Regulator IC Positive Adjustable 1.2V 1 Output 1A 8-PowerSOIC (0.154", 3.90mm Width)</t>
  </si>
  <si>
    <t>300-mA, Ultra-Low-Noise, Low-IQ, High PSRR LDO</t>
  </si>
  <si>
    <t>Bidirectional, Low- and High-Side Measurement, Multichannel, Voltage Output, Current-Sense Amplifier, DBV0006A (SOT-6)</t>
  </si>
  <si>
    <t>TLV9002IDDFR, DDF0008A (SOT-23-THN-8)</t>
  </si>
  <si>
    <t>Automotive ±1.5°C, 3-kVRMS Isolated Temperature Sensor With Analog Output With &lt; 2 Seconds Response Time and 500VRMS Working Voltage</t>
  </si>
  <si>
    <t>Powerline Communications Analog Front End, 7 to 26 V, -40 to 125 degC, 48-pin QFN (RGZ48), Green (RoHS &amp; no Sb/Br)</t>
  </si>
  <si>
    <t>PackageReference</t>
  </si>
  <si>
    <t>0805</t>
  </si>
  <si>
    <t>0603</t>
  </si>
  <si>
    <t>1210</t>
  </si>
  <si>
    <t>0402</t>
  </si>
  <si>
    <t>1206</t>
  </si>
  <si>
    <t>2220</t>
  </si>
  <si>
    <t>SOD-123</t>
  </si>
  <si>
    <t>LED_0603</t>
  </si>
  <si>
    <t>SMA</t>
  </si>
  <si>
    <t>SMA (non-polarized)</t>
  </si>
  <si>
    <t>Screw</t>
  </si>
  <si>
    <t>Standoff</t>
  </si>
  <si>
    <t>On-Shore_OSTT7020150</t>
  </si>
  <si>
    <t>C2000 pin numbering</t>
  </si>
  <si>
    <t>8x1 Header</t>
  </si>
  <si>
    <t>SER2013</t>
  </si>
  <si>
    <t>2.0x0.90x1.6mm</t>
  </si>
  <si>
    <t>6.6x2.49x4.45mm</t>
  </si>
  <si>
    <t>PCB Label 0.650 x 0.200 inch</t>
  </si>
  <si>
    <t>DNK0008A</t>
  </si>
  <si>
    <t>SOT-23</t>
  </si>
  <si>
    <t>2512</t>
  </si>
  <si>
    <t>19.77x10.16x13.72mm</t>
  </si>
  <si>
    <t>Black Miniature Testpoint</t>
  </si>
  <si>
    <t>DGK0008A</t>
  </si>
  <si>
    <t>VQFN-FCRLF16</t>
  </si>
  <si>
    <t>SOT23</t>
  </si>
  <si>
    <t>SOPowerPAD8</t>
  </si>
  <si>
    <t>SOT23-5</t>
  </si>
  <si>
    <t>SOIC10</t>
  </si>
  <si>
    <t>DBV0006A</t>
  </si>
  <si>
    <t>DDF0008A</t>
  </si>
  <si>
    <t>SOIC7</t>
  </si>
  <si>
    <t>RGZ0048B</t>
  </si>
  <si>
    <t>change to C1210X7R106K101NT</t>
  </si>
  <si>
    <t>RT0603BRD071KL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</si>
</sst>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vertical="top"/>
    </xf>
    <xf numFmtId="0" fontId="2" fillId="3" borderId="0" xfId="0" applyFont="1" applyFill="1" applyAlignment="1">
      <alignment vertical="top"/>
    </xf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5"/>
  <sheetViews>
    <sheetView showGridLines="0" tabSelected="1" zoomScale="70" zoomScaleNormal="70" workbookViewId="0">
      <pane ySplit="6" topLeftCell="A54" activePane="bottomLeft" state="frozen"/>
      <selection pane="bottomLeft" activeCell="F64" sqref="F64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PCB加工工艺说明书TIDA_010949.xls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5</v>
      </c>
      <c r="C4" s="1"/>
      <c r="E4" s="1"/>
      <c r="F4" s="20" t="str">
        <f>F1&amp;" REV "&amp;F2&amp;" Bill of Materials"</f>
        <v>TIDA-010949 REV E1 Bill of Materials</v>
      </c>
    </row>
    <row r="6" spans="1:13" ht="13">
      <c r="A6" s="16" t="s">
        <v>3</v>
      </c>
      <c r="B6" s="16" t="s">
        <v>9</v>
      </c>
      <c r="C6" s="16" t="s">
        <v>118</v>
      </c>
      <c r="D6" s="16" t="s">
        <v>119</v>
      </c>
      <c r="E6" s="17" t="s">
        <v>174</v>
      </c>
      <c r="F6" s="16" t="s">
        <v>276</v>
      </c>
      <c r="G6" s="17" t="s">
        <v>314</v>
      </c>
      <c r="H6" s="17" t="s">
        <v>422</v>
      </c>
    </row>
    <row r="7" spans="1:13" s="2" customFormat="1">
      <c r="A7" s="8">
        <f t="shared" ref="A7:A38" si="0"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277</v>
      </c>
      <c r="G7" s="9" t="s">
        <v>315</v>
      </c>
      <c r="H7" s="21"/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11</v>
      </c>
      <c r="C8" s="15">
        <v>1</v>
      </c>
      <c r="D8" s="12" t="s">
        <v>120</v>
      </c>
      <c r="E8" s="13" t="s">
        <v>175</v>
      </c>
      <c r="F8" s="14" t="s">
        <v>278</v>
      </c>
      <c r="G8" s="12" t="s">
        <v>316</v>
      </c>
      <c r="H8" s="22" t="s">
        <v>423</v>
      </c>
      <c r="I8" s="4"/>
      <c r="J8" s="4"/>
      <c r="K8" s="4"/>
      <c r="L8" s="4"/>
      <c r="M8" s="4"/>
    </row>
    <row r="9" spans="1:13" s="2" customFormat="1" ht="50">
      <c r="A9" s="8">
        <f t="shared" si="0"/>
        <v>3</v>
      </c>
      <c r="B9" s="10" t="s">
        <v>12</v>
      </c>
      <c r="C9" s="8">
        <v>12</v>
      </c>
      <c r="D9" s="9" t="s">
        <v>121</v>
      </c>
      <c r="E9" s="10" t="s">
        <v>176</v>
      </c>
      <c r="F9" s="11" t="s">
        <v>279</v>
      </c>
      <c r="G9" s="9" t="s">
        <v>317</v>
      </c>
      <c r="H9" s="21" t="s">
        <v>424</v>
      </c>
      <c r="I9" s="4"/>
      <c r="J9" s="4"/>
      <c r="K9" s="4"/>
      <c r="L9" s="4"/>
      <c r="M9" s="4"/>
    </row>
    <row r="10" spans="1:13" s="2" customFormat="1" ht="87.5">
      <c r="A10" s="15">
        <f t="shared" si="0"/>
        <v>4</v>
      </c>
      <c r="B10" s="13" t="s">
        <v>13</v>
      </c>
      <c r="C10" s="15">
        <v>21</v>
      </c>
      <c r="D10" s="12"/>
      <c r="E10" s="13" t="s">
        <v>177</v>
      </c>
      <c r="F10" s="14" t="s">
        <v>280</v>
      </c>
      <c r="G10" s="12" t="s">
        <v>318</v>
      </c>
      <c r="H10" s="22" t="s">
        <v>425</v>
      </c>
      <c r="I10" s="31" t="s">
        <v>457</v>
      </c>
      <c r="J10" s="4"/>
      <c r="K10" s="4"/>
      <c r="L10" s="4"/>
      <c r="M10" s="4"/>
    </row>
    <row r="11" spans="1:13" s="2" customFormat="1" ht="25">
      <c r="A11" s="8">
        <f t="shared" si="0"/>
        <v>5</v>
      </c>
      <c r="B11" s="10" t="s">
        <v>14</v>
      </c>
      <c r="C11" s="8">
        <v>4</v>
      </c>
      <c r="D11" s="9" t="s">
        <v>122</v>
      </c>
      <c r="E11" s="10" t="s">
        <v>178</v>
      </c>
      <c r="F11" s="11" t="s">
        <v>281</v>
      </c>
      <c r="G11" s="9" t="s">
        <v>319</v>
      </c>
      <c r="H11" s="21" t="s">
        <v>426</v>
      </c>
      <c r="I11" s="4"/>
      <c r="J11" s="4"/>
      <c r="K11" s="4"/>
      <c r="L11" s="4"/>
      <c r="M11" s="4"/>
    </row>
    <row r="12" spans="1:13" s="2" customFormat="1" ht="25">
      <c r="A12" s="15">
        <f t="shared" si="0"/>
        <v>6</v>
      </c>
      <c r="B12" s="13" t="s">
        <v>15</v>
      </c>
      <c r="C12" s="15">
        <v>4</v>
      </c>
      <c r="D12" s="12" t="s">
        <v>123</v>
      </c>
      <c r="E12" s="13" t="s">
        <v>179</v>
      </c>
      <c r="F12" s="14" t="s">
        <v>282</v>
      </c>
      <c r="G12" s="12" t="s">
        <v>320</v>
      </c>
      <c r="H12" s="22" t="s">
        <v>426</v>
      </c>
      <c r="I12" s="4"/>
      <c r="J12" s="4"/>
      <c r="K12" s="4"/>
      <c r="L12" s="4"/>
      <c r="M12" s="4"/>
    </row>
    <row r="13" spans="1:13" s="2" customFormat="1" ht="25">
      <c r="A13" s="8">
        <f t="shared" si="0"/>
        <v>7</v>
      </c>
      <c r="B13" s="10" t="s">
        <v>16</v>
      </c>
      <c r="C13" s="8">
        <v>4</v>
      </c>
      <c r="D13" s="9" t="s">
        <v>120</v>
      </c>
      <c r="E13" s="10" t="s">
        <v>180</v>
      </c>
      <c r="F13" s="11" t="s">
        <v>280</v>
      </c>
      <c r="G13" s="9" t="s">
        <v>321</v>
      </c>
      <c r="H13" s="21" t="s">
        <v>424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17</v>
      </c>
      <c r="C14" s="15">
        <v>2</v>
      </c>
      <c r="D14" s="12" t="s">
        <v>124</v>
      </c>
      <c r="E14" s="13" t="s">
        <v>181</v>
      </c>
      <c r="F14" s="14" t="s">
        <v>280</v>
      </c>
      <c r="G14" s="12" t="s">
        <v>322</v>
      </c>
      <c r="H14" s="22" t="s">
        <v>426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18</v>
      </c>
      <c r="C15" s="8">
        <v>2</v>
      </c>
      <c r="D15" s="9" t="s">
        <v>125</v>
      </c>
      <c r="E15" s="10" t="s">
        <v>182</v>
      </c>
      <c r="F15" s="11" t="s">
        <v>280</v>
      </c>
      <c r="G15" s="9" t="s">
        <v>323</v>
      </c>
      <c r="H15" s="21" t="s">
        <v>426</v>
      </c>
      <c r="I15" s="4"/>
      <c r="J15" s="4"/>
      <c r="K15" s="4"/>
      <c r="L15" s="4"/>
      <c r="M15" s="4"/>
    </row>
    <row r="16" spans="1:13" s="2" customFormat="1" ht="37.5">
      <c r="A16" s="15">
        <f t="shared" si="0"/>
        <v>10</v>
      </c>
      <c r="B16" s="13" t="s">
        <v>19</v>
      </c>
      <c r="C16" s="15">
        <v>7</v>
      </c>
      <c r="D16" s="12" t="s">
        <v>126</v>
      </c>
      <c r="E16" s="13" t="s">
        <v>183</v>
      </c>
      <c r="F16" s="14" t="s">
        <v>278</v>
      </c>
      <c r="G16" s="12" t="s">
        <v>324</v>
      </c>
      <c r="H16" s="22" t="s">
        <v>423</v>
      </c>
      <c r="I16" s="4"/>
      <c r="J16" s="4"/>
      <c r="K16" s="4"/>
      <c r="L16" s="4"/>
      <c r="M16" s="4"/>
    </row>
    <row r="17" spans="1:13" s="2" customFormat="1">
      <c r="A17" s="8">
        <f t="shared" si="0"/>
        <v>11</v>
      </c>
      <c r="B17" s="10" t="s">
        <v>20</v>
      </c>
      <c r="C17" s="8">
        <v>1</v>
      </c>
      <c r="D17" s="9" t="s">
        <v>122</v>
      </c>
      <c r="E17" s="10" t="s">
        <v>184</v>
      </c>
      <c r="F17" s="11" t="s">
        <v>278</v>
      </c>
      <c r="G17" s="9" t="s">
        <v>325</v>
      </c>
      <c r="H17" s="21" t="s">
        <v>426</v>
      </c>
      <c r="I17" s="4"/>
      <c r="J17" s="4"/>
      <c r="K17" s="4"/>
      <c r="L17" s="4"/>
      <c r="M17" s="4"/>
    </row>
    <row r="18" spans="1:13" s="2" customFormat="1" ht="25">
      <c r="A18" s="15">
        <f t="shared" si="0"/>
        <v>12</v>
      </c>
      <c r="B18" s="13" t="s">
        <v>21</v>
      </c>
      <c r="C18" s="15">
        <v>5</v>
      </c>
      <c r="D18" s="12" t="s">
        <v>127</v>
      </c>
      <c r="E18" s="13" t="s">
        <v>185</v>
      </c>
      <c r="F18" s="14" t="s">
        <v>282</v>
      </c>
      <c r="G18" s="12" t="s">
        <v>326</v>
      </c>
      <c r="H18" s="22" t="s">
        <v>424</v>
      </c>
      <c r="I18" s="4"/>
      <c r="J18" s="4"/>
      <c r="K18" s="4"/>
      <c r="L18" s="4"/>
      <c r="M18" s="4"/>
    </row>
    <row r="19" spans="1:13" s="2" customFormat="1">
      <c r="A19" s="8">
        <f t="shared" si="0"/>
        <v>13</v>
      </c>
      <c r="B19" s="10" t="s">
        <v>22</v>
      </c>
      <c r="C19" s="8">
        <v>1</v>
      </c>
      <c r="D19" s="9" t="s">
        <v>128</v>
      </c>
      <c r="E19" s="10" t="s">
        <v>186</v>
      </c>
      <c r="F19" s="11" t="s">
        <v>281</v>
      </c>
      <c r="G19" s="9" t="s">
        <v>327</v>
      </c>
      <c r="H19" s="21" t="s">
        <v>424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23</v>
      </c>
      <c r="C20" s="15">
        <v>1</v>
      </c>
      <c r="D20" s="12" t="s">
        <v>129</v>
      </c>
      <c r="E20" s="13" t="s">
        <v>187</v>
      </c>
      <c r="F20" s="14" t="s">
        <v>281</v>
      </c>
      <c r="G20" s="12" t="s">
        <v>328</v>
      </c>
      <c r="H20" s="22" t="s">
        <v>424</v>
      </c>
      <c r="I20" s="4"/>
      <c r="J20" s="4"/>
      <c r="K20" s="4"/>
      <c r="L20" s="4"/>
      <c r="M20" s="4"/>
    </row>
    <row r="21" spans="1:13" s="2" customFormat="1">
      <c r="A21" s="8">
        <f t="shared" si="0"/>
        <v>15</v>
      </c>
      <c r="B21" s="10" t="s">
        <v>24</v>
      </c>
      <c r="C21" s="8">
        <v>1</v>
      </c>
      <c r="D21" s="9" t="s">
        <v>129</v>
      </c>
      <c r="E21" s="10" t="s">
        <v>188</v>
      </c>
      <c r="F21" s="11" t="s">
        <v>281</v>
      </c>
      <c r="G21" s="9" t="s">
        <v>329</v>
      </c>
      <c r="H21" s="21" t="s">
        <v>426</v>
      </c>
      <c r="I21" s="4"/>
      <c r="J21" s="4"/>
      <c r="K21" s="4"/>
      <c r="L21" s="4"/>
      <c r="M21" s="4"/>
    </row>
    <row r="22" spans="1:13" s="2" customFormat="1">
      <c r="A22" s="15">
        <f t="shared" si="0"/>
        <v>16</v>
      </c>
      <c r="B22" s="13" t="s">
        <v>25</v>
      </c>
      <c r="C22" s="15">
        <v>2</v>
      </c>
      <c r="D22" s="12" t="s">
        <v>122</v>
      </c>
      <c r="E22" s="13" t="s">
        <v>189</v>
      </c>
      <c r="F22" s="14" t="s">
        <v>278</v>
      </c>
      <c r="G22" s="12" t="s">
        <v>330</v>
      </c>
      <c r="H22" s="22" t="s">
        <v>424</v>
      </c>
      <c r="I22" s="4"/>
      <c r="J22" s="4"/>
      <c r="K22" s="4"/>
      <c r="L22" s="4"/>
      <c r="M22" s="4"/>
    </row>
    <row r="23" spans="1:13" s="2" customFormat="1">
      <c r="A23" s="8">
        <f t="shared" si="0"/>
        <v>17</v>
      </c>
      <c r="B23" s="10" t="s">
        <v>26</v>
      </c>
      <c r="C23" s="8">
        <v>2</v>
      </c>
      <c r="D23" s="9" t="s">
        <v>130</v>
      </c>
      <c r="E23" s="10" t="s">
        <v>190</v>
      </c>
      <c r="F23" s="11" t="s">
        <v>283</v>
      </c>
      <c r="G23" s="9" t="s">
        <v>331</v>
      </c>
      <c r="H23" s="21" t="s">
        <v>423</v>
      </c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27</v>
      </c>
      <c r="C24" s="15">
        <v>2</v>
      </c>
      <c r="D24" s="12" t="s">
        <v>127</v>
      </c>
      <c r="E24" s="13" t="s">
        <v>191</v>
      </c>
      <c r="F24" s="14" t="s">
        <v>284</v>
      </c>
      <c r="G24" s="12" t="s">
        <v>332</v>
      </c>
      <c r="H24" s="22" t="s">
        <v>424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28</v>
      </c>
      <c r="C25" s="8">
        <v>2</v>
      </c>
      <c r="D25" s="9" t="s">
        <v>131</v>
      </c>
      <c r="E25" s="10" t="s">
        <v>192</v>
      </c>
      <c r="F25" s="11" t="s">
        <v>285</v>
      </c>
      <c r="G25" s="9" t="s">
        <v>333</v>
      </c>
      <c r="H25" s="21" t="s">
        <v>424</v>
      </c>
      <c r="I25" s="4"/>
      <c r="J25" s="4"/>
      <c r="K25" s="4"/>
      <c r="L25" s="4"/>
      <c r="M25" s="4"/>
    </row>
    <row r="26" spans="1:13" s="2" customFormat="1">
      <c r="A26" s="15">
        <f t="shared" si="0"/>
        <v>20</v>
      </c>
      <c r="B26" s="13" t="s">
        <v>29</v>
      </c>
      <c r="C26" s="15">
        <v>1</v>
      </c>
      <c r="D26" s="12" t="s">
        <v>126</v>
      </c>
      <c r="E26" s="13" t="s">
        <v>193</v>
      </c>
      <c r="F26" s="14" t="s">
        <v>281</v>
      </c>
      <c r="G26" s="12" t="s">
        <v>334</v>
      </c>
      <c r="H26" s="22" t="s">
        <v>427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30</v>
      </c>
      <c r="C27" s="8">
        <v>2</v>
      </c>
      <c r="D27" s="9" t="s">
        <v>131</v>
      </c>
      <c r="E27" s="10" t="s">
        <v>194</v>
      </c>
      <c r="F27" s="11" t="s">
        <v>281</v>
      </c>
      <c r="G27" s="9" t="s">
        <v>335</v>
      </c>
      <c r="H27" s="21" t="s">
        <v>426</v>
      </c>
      <c r="I27" s="4"/>
      <c r="J27" s="4"/>
      <c r="K27" s="4"/>
      <c r="L27" s="4"/>
      <c r="M27" s="4"/>
    </row>
    <row r="28" spans="1:13" s="2" customFormat="1">
      <c r="A28" s="15">
        <f t="shared" si="0"/>
        <v>22</v>
      </c>
      <c r="B28" s="13" t="s">
        <v>31</v>
      </c>
      <c r="C28" s="15">
        <v>1</v>
      </c>
      <c r="D28" s="12" t="s">
        <v>132</v>
      </c>
      <c r="E28" s="13" t="s">
        <v>195</v>
      </c>
      <c r="F28" s="14" t="s">
        <v>281</v>
      </c>
      <c r="G28" s="12" t="s">
        <v>336</v>
      </c>
      <c r="H28" s="22" t="s">
        <v>427</v>
      </c>
      <c r="I28" s="4"/>
      <c r="J28" s="4"/>
      <c r="K28" s="4"/>
      <c r="L28" s="4"/>
      <c r="M28" s="4"/>
    </row>
    <row r="29" spans="1:13" s="2" customFormat="1">
      <c r="A29" s="8">
        <f t="shared" si="0"/>
        <v>23</v>
      </c>
      <c r="B29" s="10" t="s">
        <v>32</v>
      </c>
      <c r="C29" s="8">
        <v>2</v>
      </c>
      <c r="D29" s="9" t="s">
        <v>133</v>
      </c>
      <c r="E29" s="10" t="s">
        <v>196</v>
      </c>
      <c r="F29" s="11" t="s">
        <v>281</v>
      </c>
      <c r="G29" s="9" t="s">
        <v>337</v>
      </c>
      <c r="H29" s="21" t="s">
        <v>426</v>
      </c>
      <c r="I29" s="4"/>
      <c r="J29" s="4"/>
      <c r="K29" s="4"/>
      <c r="L29" s="4"/>
      <c r="M29" s="4"/>
    </row>
    <row r="30" spans="1:13" s="2" customFormat="1">
      <c r="A30" s="15">
        <f t="shared" si="0"/>
        <v>24</v>
      </c>
      <c r="B30" s="13" t="s">
        <v>33</v>
      </c>
      <c r="C30" s="15">
        <v>1</v>
      </c>
      <c r="D30" s="12" t="s">
        <v>134</v>
      </c>
      <c r="E30" s="13" t="s">
        <v>197</v>
      </c>
      <c r="F30" s="14" t="s">
        <v>281</v>
      </c>
      <c r="G30" s="12" t="s">
        <v>338</v>
      </c>
      <c r="H30" s="22" t="s">
        <v>426</v>
      </c>
      <c r="I30" s="4"/>
      <c r="J30" s="4"/>
      <c r="K30" s="4"/>
      <c r="L30" s="4"/>
      <c r="M30" s="4"/>
    </row>
    <row r="31" spans="1:13" s="2" customFormat="1">
      <c r="A31" s="8">
        <f t="shared" si="0"/>
        <v>25</v>
      </c>
      <c r="B31" s="10" t="s">
        <v>34</v>
      </c>
      <c r="C31" s="8">
        <v>2</v>
      </c>
      <c r="D31" s="9" t="s">
        <v>135</v>
      </c>
      <c r="E31" s="10" t="s">
        <v>198</v>
      </c>
      <c r="F31" s="11" t="s">
        <v>285</v>
      </c>
      <c r="G31" s="9" t="s">
        <v>339</v>
      </c>
      <c r="H31" s="21" t="s">
        <v>424</v>
      </c>
      <c r="I31" s="4"/>
      <c r="J31" s="4"/>
      <c r="K31" s="4"/>
      <c r="L31" s="4"/>
      <c r="M31" s="4"/>
    </row>
    <row r="32" spans="1:13" s="2" customFormat="1">
      <c r="A32" s="15">
        <f t="shared" si="0"/>
        <v>26</v>
      </c>
      <c r="B32" s="13" t="s">
        <v>35</v>
      </c>
      <c r="C32" s="15">
        <v>2</v>
      </c>
      <c r="D32" s="12" t="s">
        <v>136</v>
      </c>
      <c r="E32" s="13" t="s">
        <v>199</v>
      </c>
      <c r="F32" s="14" t="s">
        <v>281</v>
      </c>
      <c r="G32" s="12" t="s">
        <v>340</v>
      </c>
      <c r="H32" s="22" t="s">
        <v>426</v>
      </c>
      <c r="I32" s="4"/>
      <c r="J32" s="4"/>
      <c r="K32" s="4"/>
      <c r="L32" s="4"/>
      <c r="M32" s="4"/>
    </row>
    <row r="33" spans="1:13" s="2" customFormat="1">
      <c r="A33" s="8">
        <f t="shared" si="0"/>
        <v>27</v>
      </c>
      <c r="B33" s="10" t="s">
        <v>36</v>
      </c>
      <c r="C33" s="8">
        <v>2</v>
      </c>
      <c r="D33" s="9" t="s">
        <v>131</v>
      </c>
      <c r="E33" s="10" t="s">
        <v>200</v>
      </c>
      <c r="F33" s="11" t="s">
        <v>281</v>
      </c>
      <c r="G33" s="9" t="s">
        <v>341</v>
      </c>
      <c r="H33" s="21" t="s">
        <v>426</v>
      </c>
      <c r="I33" s="4"/>
      <c r="J33" s="4"/>
      <c r="K33" s="4"/>
      <c r="L33" s="4"/>
      <c r="M33" s="4"/>
    </row>
    <row r="34" spans="1:13" s="2" customFormat="1" ht="25">
      <c r="A34" s="15">
        <f t="shared" si="0"/>
        <v>28</v>
      </c>
      <c r="B34" s="13" t="s">
        <v>37</v>
      </c>
      <c r="C34" s="15">
        <v>4</v>
      </c>
      <c r="D34" s="12" t="s">
        <v>137</v>
      </c>
      <c r="E34" s="13" t="s">
        <v>201</v>
      </c>
      <c r="F34" s="14" t="s">
        <v>286</v>
      </c>
      <c r="G34" s="12" t="s">
        <v>342</v>
      </c>
      <c r="H34" s="22" t="s">
        <v>424</v>
      </c>
      <c r="I34" s="4"/>
      <c r="J34" s="4"/>
      <c r="K34" s="4"/>
      <c r="L34" s="4"/>
      <c r="M34" s="4"/>
    </row>
    <row r="35" spans="1:13" s="2" customFormat="1">
      <c r="A35" s="8">
        <f t="shared" si="0"/>
        <v>29</v>
      </c>
      <c r="B35" s="10" t="s">
        <v>38</v>
      </c>
      <c r="C35" s="8">
        <v>3</v>
      </c>
      <c r="D35" s="9" t="s">
        <v>126</v>
      </c>
      <c r="E35" s="10" t="s">
        <v>202</v>
      </c>
      <c r="F35" s="11" t="s">
        <v>281</v>
      </c>
      <c r="G35" s="9" t="s">
        <v>343</v>
      </c>
      <c r="H35" s="21" t="s">
        <v>427</v>
      </c>
      <c r="I35" s="4"/>
      <c r="J35" s="4"/>
      <c r="K35" s="4"/>
      <c r="L35" s="4"/>
      <c r="M35" s="4"/>
    </row>
    <row r="36" spans="1:13" s="2" customFormat="1">
      <c r="A36" s="15">
        <f t="shared" si="0"/>
        <v>30</v>
      </c>
      <c r="B36" s="13" t="s">
        <v>39</v>
      </c>
      <c r="C36" s="15">
        <v>1</v>
      </c>
      <c r="D36" s="12"/>
      <c r="E36" s="13" t="s">
        <v>203</v>
      </c>
      <c r="F36" s="14" t="s">
        <v>287</v>
      </c>
      <c r="G36" s="12" t="s">
        <v>344</v>
      </c>
      <c r="H36" s="22" t="s">
        <v>424</v>
      </c>
      <c r="I36" s="4"/>
      <c r="J36" s="4"/>
      <c r="K36" s="4"/>
      <c r="L36" s="4"/>
      <c r="M36" s="4"/>
    </row>
    <row r="37" spans="1:13" s="2" customFormat="1">
      <c r="A37" s="8">
        <f t="shared" si="0"/>
        <v>31</v>
      </c>
      <c r="B37" s="10" t="s">
        <v>40</v>
      </c>
      <c r="C37" s="8">
        <v>1</v>
      </c>
      <c r="D37" s="9" t="s">
        <v>131</v>
      </c>
      <c r="E37" s="10" t="s">
        <v>204</v>
      </c>
      <c r="F37" s="11" t="s">
        <v>288</v>
      </c>
      <c r="G37" s="9" t="s">
        <v>345</v>
      </c>
      <c r="H37" s="21" t="s">
        <v>427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41</v>
      </c>
      <c r="C38" s="15">
        <v>1</v>
      </c>
      <c r="D38" s="12" t="s">
        <v>134</v>
      </c>
      <c r="E38" s="13" t="s">
        <v>205</v>
      </c>
      <c r="F38" s="14" t="s">
        <v>281</v>
      </c>
      <c r="G38" s="12" t="s">
        <v>346</v>
      </c>
      <c r="H38" s="22" t="s">
        <v>424</v>
      </c>
      <c r="I38" s="4"/>
      <c r="J38" s="4"/>
      <c r="K38" s="4"/>
      <c r="L38" s="4"/>
      <c r="M38" s="4"/>
    </row>
    <row r="39" spans="1:13" s="2" customFormat="1" ht="37.5">
      <c r="A39" s="8">
        <f t="shared" ref="A39:A70" si="1">ROW(A39)-ROW($A$6)</f>
        <v>33</v>
      </c>
      <c r="B39" s="10" t="s">
        <v>42</v>
      </c>
      <c r="C39" s="8">
        <v>6</v>
      </c>
      <c r="D39" s="9" t="s">
        <v>134</v>
      </c>
      <c r="E39" s="10">
        <v>885012206089</v>
      </c>
      <c r="F39" s="11" t="s">
        <v>289</v>
      </c>
      <c r="G39" s="9" t="s">
        <v>347</v>
      </c>
      <c r="H39" s="21" t="s">
        <v>424</v>
      </c>
      <c r="I39" s="4"/>
      <c r="J39" s="4"/>
      <c r="K39" s="4"/>
      <c r="L39" s="4"/>
      <c r="M39" s="4"/>
    </row>
    <row r="40" spans="1:13" s="2" customFormat="1">
      <c r="A40" s="15">
        <f t="shared" si="1"/>
        <v>34</v>
      </c>
      <c r="B40" s="13" t="s">
        <v>43</v>
      </c>
      <c r="C40" s="15">
        <v>1</v>
      </c>
      <c r="D40" s="12" t="s">
        <v>138</v>
      </c>
      <c r="E40" s="13" t="s">
        <v>206</v>
      </c>
      <c r="F40" s="14" t="s">
        <v>281</v>
      </c>
      <c r="G40" s="12" t="s">
        <v>348</v>
      </c>
      <c r="H40" s="22" t="s">
        <v>424</v>
      </c>
      <c r="I40" s="4"/>
      <c r="J40" s="4"/>
      <c r="K40" s="4"/>
      <c r="L40" s="4"/>
      <c r="M40" s="4"/>
    </row>
    <row r="41" spans="1:13" s="2" customFormat="1">
      <c r="A41" s="8">
        <f t="shared" si="1"/>
        <v>35</v>
      </c>
      <c r="B41" s="10" t="s">
        <v>44</v>
      </c>
      <c r="C41" s="8">
        <v>1</v>
      </c>
      <c r="D41" s="9" t="s">
        <v>135</v>
      </c>
      <c r="E41" s="10" t="s">
        <v>207</v>
      </c>
      <c r="F41" s="11" t="s">
        <v>278</v>
      </c>
      <c r="G41" s="9" t="s">
        <v>349</v>
      </c>
      <c r="H41" s="21" t="s">
        <v>424</v>
      </c>
      <c r="I41" s="4"/>
      <c r="J41" s="4"/>
      <c r="K41" s="4"/>
      <c r="L41" s="4"/>
      <c r="M41" s="4"/>
    </row>
    <row r="42" spans="1:13" s="2" customFormat="1">
      <c r="A42" s="15">
        <f t="shared" si="1"/>
        <v>36</v>
      </c>
      <c r="B42" s="13" t="s">
        <v>45</v>
      </c>
      <c r="C42" s="15">
        <v>1</v>
      </c>
      <c r="D42" s="12" t="s">
        <v>139</v>
      </c>
      <c r="E42" s="13" t="s">
        <v>208</v>
      </c>
      <c r="F42" s="14" t="s">
        <v>281</v>
      </c>
      <c r="G42" s="12" t="s">
        <v>350</v>
      </c>
      <c r="H42" s="22" t="s">
        <v>424</v>
      </c>
      <c r="I42" s="4"/>
      <c r="J42" s="4"/>
      <c r="K42" s="4"/>
      <c r="L42" s="4"/>
      <c r="M42" s="4"/>
    </row>
    <row r="43" spans="1:13" s="2" customFormat="1">
      <c r="A43" s="8">
        <f t="shared" si="1"/>
        <v>37</v>
      </c>
      <c r="B43" s="10" t="s">
        <v>46</v>
      </c>
      <c r="C43" s="8">
        <v>1</v>
      </c>
      <c r="D43" s="9" t="s">
        <v>140</v>
      </c>
      <c r="E43" s="10" t="s">
        <v>209</v>
      </c>
      <c r="F43" s="11" t="s">
        <v>281</v>
      </c>
      <c r="G43" s="9" t="s">
        <v>351</v>
      </c>
      <c r="H43" s="21" t="s">
        <v>424</v>
      </c>
      <c r="I43" s="4"/>
      <c r="J43" s="4"/>
      <c r="K43" s="4"/>
      <c r="L43" s="4"/>
      <c r="M43" s="4"/>
    </row>
    <row r="44" spans="1:13" s="2" customFormat="1">
      <c r="A44" s="15">
        <f t="shared" si="1"/>
        <v>38</v>
      </c>
      <c r="B44" s="13" t="s">
        <v>47</v>
      </c>
      <c r="C44" s="15">
        <v>1</v>
      </c>
      <c r="D44" s="12" t="s">
        <v>141</v>
      </c>
      <c r="E44" s="13" t="s">
        <v>210</v>
      </c>
      <c r="F44" s="14" t="s">
        <v>278</v>
      </c>
      <c r="G44" s="12" t="s">
        <v>352</v>
      </c>
      <c r="H44" s="22" t="s">
        <v>424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48</v>
      </c>
      <c r="C45" s="8">
        <v>2</v>
      </c>
      <c r="D45" s="9" t="s">
        <v>125</v>
      </c>
      <c r="E45" s="10" t="s">
        <v>211</v>
      </c>
      <c r="F45" s="11" t="s">
        <v>280</v>
      </c>
      <c r="G45" s="9" t="s">
        <v>353</v>
      </c>
      <c r="H45" s="21" t="s">
        <v>424</v>
      </c>
      <c r="I45" s="4"/>
      <c r="J45" s="4"/>
      <c r="K45" s="4"/>
      <c r="L45" s="4"/>
      <c r="M45" s="4"/>
    </row>
    <row r="46" spans="1:13" s="2" customFormat="1" ht="25">
      <c r="A46" s="15">
        <f t="shared" si="1"/>
        <v>40</v>
      </c>
      <c r="B46" s="13" t="s">
        <v>49</v>
      </c>
      <c r="C46" s="15">
        <v>1</v>
      </c>
      <c r="D46" s="12" t="s">
        <v>142</v>
      </c>
      <c r="E46" s="13" t="s">
        <v>212</v>
      </c>
      <c r="F46" s="14" t="s">
        <v>288</v>
      </c>
      <c r="G46" s="12" t="s">
        <v>354</v>
      </c>
      <c r="H46" s="22" t="s">
        <v>428</v>
      </c>
      <c r="I46" s="4"/>
      <c r="J46" s="4"/>
      <c r="K46" s="4"/>
      <c r="L46" s="4"/>
      <c r="M46" s="4"/>
    </row>
    <row r="47" spans="1:13" s="2" customFormat="1">
      <c r="A47" s="8">
        <f t="shared" si="1"/>
        <v>41</v>
      </c>
      <c r="B47" s="10" t="s">
        <v>50</v>
      </c>
      <c r="C47" s="8">
        <v>1</v>
      </c>
      <c r="D47" s="9" t="s">
        <v>134</v>
      </c>
      <c r="E47" s="10" t="s">
        <v>213</v>
      </c>
      <c r="F47" s="11" t="s">
        <v>281</v>
      </c>
      <c r="G47" s="9" t="s">
        <v>355</v>
      </c>
      <c r="H47" s="21" t="s">
        <v>426</v>
      </c>
      <c r="I47" s="4"/>
      <c r="J47" s="4"/>
      <c r="K47" s="4"/>
      <c r="L47" s="4"/>
      <c r="M47" s="4"/>
    </row>
    <row r="48" spans="1:13" s="2" customFormat="1">
      <c r="A48" s="15">
        <f t="shared" si="1"/>
        <v>42</v>
      </c>
      <c r="B48" s="13" t="s">
        <v>51</v>
      </c>
      <c r="C48" s="15">
        <v>2</v>
      </c>
      <c r="D48" s="12" t="s">
        <v>124</v>
      </c>
      <c r="E48" s="13" t="s">
        <v>214</v>
      </c>
      <c r="F48" s="14" t="s">
        <v>286</v>
      </c>
      <c r="G48" s="12" t="s">
        <v>356</v>
      </c>
      <c r="H48" s="22" t="s">
        <v>426</v>
      </c>
      <c r="I48" s="4"/>
      <c r="J48" s="4"/>
      <c r="K48" s="4"/>
      <c r="L48" s="4"/>
      <c r="M48" s="4"/>
    </row>
    <row r="49" spans="1:13" s="2" customFormat="1">
      <c r="A49" s="8">
        <f t="shared" si="1"/>
        <v>43</v>
      </c>
      <c r="B49" s="10" t="s">
        <v>52</v>
      </c>
      <c r="C49" s="8">
        <v>1</v>
      </c>
      <c r="D49" s="9" t="s">
        <v>122</v>
      </c>
      <c r="E49" s="10" t="s">
        <v>215</v>
      </c>
      <c r="F49" s="11" t="s">
        <v>281</v>
      </c>
      <c r="G49" s="9" t="s">
        <v>357</v>
      </c>
      <c r="H49" s="21" t="s">
        <v>426</v>
      </c>
      <c r="I49" s="4"/>
      <c r="J49" s="4"/>
      <c r="K49" s="4"/>
      <c r="L49" s="4"/>
      <c r="M49" s="4"/>
    </row>
    <row r="50" spans="1:13" s="2" customFormat="1">
      <c r="A50" s="15">
        <f t="shared" si="1"/>
        <v>44</v>
      </c>
      <c r="B50" s="13" t="s">
        <v>53</v>
      </c>
      <c r="C50" s="15">
        <v>3</v>
      </c>
      <c r="D50" s="12" t="s">
        <v>143</v>
      </c>
      <c r="E50" s="13" t="s">
        <v>216</v>
      </c>
      <c r="F50" s="14" t="s">
        <v>290</v>
      </c>
      <c r="G50" s="12" t="s">
        <v>358</v>
      </c>
      <c r="H50" s="22" t="s">
        <v>429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54</v>
      </c>
      <c r="C51" s="8">
        <v>3</v>
      </c>
      <c r="D51" s="9" t="s">
        <v>144</v>
      </c>
      <c r="E51" s="10" t="s">
        <v>217</v>
      </c>
      <c r="F51" s="11" t="s">
        <v>291</v>
      </c>
      <c r="G51" s="9" t="s">
        <v>359</v>
      </c>
      <c r="H51" s="21" t="s">
        <v>429</v>
      </c>
      <c r="I51" s="4"/>
      <c r="J51" s="4"/>
      <c r="K51" s="4"/>
      <c r="L51" s="4"/>
      <c r="M51" s="4"/>
    </row>
    <row r="52" spans="1:13" s="2" customFormat="1">
      <c r="A52" s="15">
        <f t="shared" si="1"/>
        <v>46</v>
      </c>
      <c r="B52" s="13" t="s">
        <v>55</v>
      </c>
      <c r="C52" s="15">
        <v>2</v>
      </c>
      <c r="D52" s="12" t="s">
        <v>145</v>
      </c>
      <c r="E52" s="13" t="s">
        <v>218</v>
      </c>
      <c r="F52" s="14" t="s">
        <v>289</v>
      </c>
      <c r="G52" s="12" t="s">
        <v>360</v>
      </c>
      <c r="H52" s="22" t="s">
        <v>430</v>
      </c>
      <c r="I52" s="4"/>
      <c r="J52" s="4"/>
      <c r="K52" s="4"/>
      <c r="L52" s="4"/>
      <c r="M52" s="4"/>
    </row>
    <row r="53" spans="1:13" s="2" customFormat="1">
      <c r="A53" s="8">
        <f t="shared" si="1"/>
        <v>47</v>
      </c>
      <c r="B53" s="10" t="s">
        <v>56</v>
      </c>
      <c r="C53" s="8">
        <v>1</v>
      </c>
      <c r="D53" s="9" t="s">
        <v>146</v>
      </c>
      <c r="E53" s="10" t="s">
        <v>219</v>
      </c>
      <c r="F53" s="11" t="s">
        <v>292</v>
      </c>
      <c r="G53" s="9" t="s">
        <v>361</v>
      </c>
      <c r="H53" s="21" t="s">
        <v>429</v>
      </c>
      <c r="I53" s="4"/>
      <c r="J53" s="4"/>
      <c r="K53" s="4"/>
      <c r="L53" s="4"/>
      <c r="M53" s="4"/>
    </row>
    <row r="54" spans="1:13" s="2" customFormat="1" ht="25">
      <c r="A54" s="15">
        <f t="shared" si="1"/>
        <v>48</v>
      </c>
      <c r="B54" s="13" t="s">
        <v>57</v>
      </c>
      <c r="C54" s="15">
        <v>4</v>
      </c>
      <c r="D54" s="12" t="s">
        <v>147</v>
      </c>
      <c r="E54" s="13" t="s">
        <v>220</v>
      </c>
      <c r="F54" s="14" t="s">
        <v>290</v>
      </c>
      <c r="G54" s="12" t="s">
        <v>362</v>
      </c>
      <c r="H54" s="22" t="s">
        <v>431</v>
      </c>
      <c r="I54" s="4"/>
      <c r="J54" s="4"/>
      <c r="K54" s="4"/>
      <c r="L54" s="4"/>
      <c r="M54" s="4"/>
    </row>
    <row r="55" spans="1:13" s="2" customFormat="1">
      <c r="A55" s="8">
        <f t="shared" si="1"/>
        <v>49</v>
      </c>
      <c r="B55" s="10" t="s">
        <v>58</v>
      </c>
      <c r="C55" s="8">
        <v>1</v>
      </c>
      <c r="D55" s="9" t="s">
        <v>148</v>
      </c>
      <c r="E55" s="10" t="s">
        <v>221</v>
      </c>
      <c r="F55" s="11" t="s">
        <v>293</v>
      </c>
      <c r="G55" s="9" t="s">
        <v>363</v>
      </c>
      <c r="H55" s="21" t="s">
        <v>432</v>
      </c>
      <c r="I55" s="4"/>
      <c r="J55" s="4"/>
      <c r="K55" s="4"/>
      <c r="L55" s="4"/>
      <c r="M55" s="4"/>
    </row>
    <row r="56" spans="1:13" s="2" customFormat="1">
      <c r="A56" s="15">
        <f t="shared" si="1"/>
        <v>50</v>
      </c>
      <c r="B56" s="13" t="s">
        <v>59</v>
      </c>
      <c r="C56" s="15">
        <v>2</v>
      </c>
      <c r="D56" s="12" t="s">
        <v>149</v>
      </c>
      <c r="E56" s="13" t="s">
        <v>222</v>
      </c>
      <c r="F56" s="14" t="s">
        <v>289</v>
      </c>
      <c r="G56" s="12" t="s">
        <v>364</v>
      </c>
      <c r="H56" s="22" t="s">
        <v>430</v>
      </c>
      <c r="I56" s="4"/>
      <c r="J56" s="4"/>
      <c r="K56" s="4"/>
      <c r="L56" s="4"/>
      <c r="M56" s="4"/>
    </row>
    <row r="57" spans="1:13" s="2" customFormat="1" ht="25">
      <c r="A57" s="8">
        <f t="shared" si="1"/>
        <v>51</v>
      </c>
      <c r="B57" s="10" t="s">
        <v>60</v>
      </c>
      <c r="C57" s="8">
        <v>3</v>
      </c>
      <c r="D57" s="9"/>
      <c r="E57" s="10" t="s">
        <v>223</v>
      </c>
      <c r="F57" s="11" t="s">
        <v>294</v>
      </c>
      <c r="G57" s="9" t="s">
        <v>365</v>
      </c>
      <c r="H57" s="21" t="s">
        <v>424</v>
      </c>
      <c r="I57" s="4"/>
      <c r="J57" s="4"/>
      <c r="K57" s="4"/>
      <c r="L57" s="4"/>
      <c r="M57" s="4"/>
    </row>
    <row r="58" spans="1:13" s="2" customFormat="1">
      <c r="A58" s="15">
        <f t="shared" si="1"/>
        <v>52</v>
      </c>
      <c r="B58" s="13" t="s">
        <v>61</v>
      </c>
      <c r="C58" s="15">
        <v>4</v>
      </c>
      <c r="D58" s="12"/>
      <c r="E58" s="13" t="s">
        <v>224</v>
      </c>
      <c r="F58" s="14" t="s">
        <v>295</v>
      </c>
      <c r="G58" s="12" t="s">
        <v>366</v>
      </c>
      <c r="H58" s="22" t="s">
        <v>433</v>
      </c>
      <c r="I58" s="4"/>
      <c r="J58" s="4"/>
      <c r="K58" s="4"/>
      <c r="L58" s="4"/>
      <c r="M58" s="4"/>
    </row>
    <row r="59" spans="1:13" s="2" customFormat="1">
      <c r="A59" s="8">
        <f t="shared" si="1"/>
        <v>53</v>
      </c>
      <c r="B59" s="10" t="s">
        <v>62</v>
      </c>
      <c r="C59" s="8">
        <v>4</v>
      </c>
      <c r="D59" s="9"/>
      <c r="E59" s="10" t="s">
        <v>225</v>
      </c>
      <c r="F59" s="11" t="s">
        <v>296</v>
      </c>
      <c r="G59" s="9" t="s">
        <v>367</v>
      </c>
      <c r="H59" s="21" t="s">
        <v>434</v>
      </c>
      <c r="I59" s="4"/>
      <c r="J59" s="4"/>
      <c r="K59" s="4"/>
      <c r="L59" s="4"/>
      <c r="M59" s="4"/>
    </row>
    <row r="60" spans="1:13" s="2" customFormat="1" ht="25">
      <c r="A60" s="15">
        <f t="shared" si="1"/>
        <v>54</v>
      </c>
      <c r="B60" s="13" t="s">
        <v>63</v>
      </c>
      <c r="C60" s="15">
        <v>2</v>
      </c>
      <c r="D60" s="12"/>
      <c r="E60" s="13" t="s">
        <v>226</v>
      </c>
      <c r="F60" s="14" t="s">
        <v>297</v>
      </c>
      <c r="G60" s="12" t="s">
        <v>368</v>
      </c>
      <c r="H60" s="22" t="s">
        <v>435</v>
      </c>
      <c r="I60" s="4"/>
      <c r="J60" s="4"/>
      <c r="K60" s="4"/>
      <c r="L60" s="4"/>
      <c r="M60" s="4"/>
    </row>
    <row r="61" spans="1:13" s="2" customFormat="1">
      <c r="A61" s="8">
        <f t="shared" si="1"/>
        <v>55</v>
      </c>
      <c r="B61" s="10" t="s">
        <v>64</v>
      </c>
      <c r="C61" s="8">
        <v>1</v>
      </c>
      <c r="D61" s="9"/>
      <c r="E61" s="10" t="s">
        <v>227</v>
      </c>
      <c r="F61" s="11" t="s">
        <v>298</v>
      </c>
      <c r="G61" s="9" t="s">
        <v>369</v>
      </c>
      <c r="H61" s="21" t="s">
        <v>436</v>
      </c>
      <c r="I61" s="4"/>
      <c r="J61" s="4"/>
      <c r="K61" s="4"/>
      <c r="L61" s="4"/>
      <c r="M61" s="4"/>
    </row>
    <row r="62" spans="1:13" s="2" customFormat="1">
      <c r="A62" s="15">
        <f t="shared" si="1"/>
        <v>56</v>
      </c>
      <c r="B62" s="13" t="s">
        <v>65</v>
      </c>
      <c r="C62" s="15">
        <v>2</v>
      </c>
      <c r="D62" s="12"/>
      <c r="E62" s="13" t="s">
        <v>228</v>
      </c>
      <c r="F62" s="14" t="s">
        <v>298</v>
      </c>
      <c r="G62" s="12" t="s">
        <v>370</v>
      </c>
      <c r="H62" s="22" t="s">
        <v>437</v>
      </c>
      <c r="I62" s="4"/>
      <c r="J62" s="4"/>
      <c r="K62" s="4"/>
      <c r="L62" s="4"/>
      <c r="M62" s="4"/>
    </row>
    <row r="63" spans="1:13" s="32" customFormat="1">
      <c r="A63" s="26">
        <f t="shared" si="1"/>
        <v>57</v>
      </c>
      <c r="B63" s="27" t="s">
        <v>66</v>
      </c>
      <c r="C63" s="26">
        <v>2</v>
      </c>
      <c r="D63" s="28" t="s">
        <v>150</v>
      </c>
      <c r="E63" s="27" t="s">
        <v>229</v>
      </c>
      <c r="F63" s="29" t="s">
        <v>299</v>
      </c>
      <c r="G63" s="28" t="s">
        <v>371</v>
      </c>
      <c r="H63" s="30" t="s">
        <v>438</v>
      </c>
      <c r="I63" s="31"/>
      <c r="J63" s="31"/>
      <c r="K63" s="31"/>
      <c r="L63" s="31"/>
      <c r="M63" s="31"/>
    </row>
    <row r="64" spans="1:13" s="32" customFormat="1">
      <c r="A64" s="33">
        <f t="shared" si="1"/>
        <v>58</v>
      </c>
      <c r="B64" s="34" t="s">
        <v>67</v>
      </c>
      <c r="C64" s="33">
        <v>1</v>
      </c>
      <c r="D64" s="35"/>
      <c r="E64" s="34">
        <v>784787680</v>
      </c>
      <c r="F64" s="36" t="s">
        <v>289</v>
      </c>
      <c r="G64" s="35" t="s">
        <v>372</v>
      </c>
      <c r="H64" s="37"/>
      <c r="I64" s="31"/>
      <c r="J64" s="31"/>
      <c r="K64" s="31"/>
      <c r="L64" s="31"/>
      <c r="M64" s="31"/>
    </row>
    <row r="65" spans="1:13" s="2" customFormat="1">
      <c r="A65" s="8">
        <f t="shared" si="1"/>
        <v>59</v>
      </c>
      <c r="B65" s="10" t="s">
        <v>68</v>
      </c>
      <c r="C65" s="8">
        <v>1</v>
      </c>
      <c r="D65" s="9" t="s">
        <v>151</v>
      </c>
      <c r="E65" s="10" t="s">
        <v>230</v>
      </c>
      <c r="F65" s="11" t="s">
        <v>281</v>
      </c>
      <c r="G65" s="9" t="s">
        <v>373</v>
      </c>
      <c r="H65" s="21" t="s">
        <v>439</v>
      </c>
      <c r="I65" s="4"/>
      <c r="J65" s="4"/>
      <c r="K65" s="4"/>
      <c r="L65" s="4"/>
      <c r="M65" s="4"/>
    </row>
    <row r="66" spans="1:13" s="32" customFormat="1">
      <c r="A66" s="33">
        <f t="shared" si="1"/>
        <v>60</v>
      </c>
      <c r="B66" s="34" t="s">
        <v>69</v>
      </c>
      <c r="C66" s="33">
        <v>1</v>
      </c>
      <c r="D66" s="35" t="s">
        <v>152</v>
      </c>
      <c r="E66" s="34" t="s">
        <v>231</v>
      </c>
      <c r="F66" s="36" t="s">
        <v>299</v>
      </c>
      <c r="G66" s="35" t="s">
        <v>374</v>
      </c>
      <c r="H66" s="37" t="s">
        <v>440</v>
      </c>
      <c r="I66" s="31"/>
      <c r="J66" s="31"/>
      <c r="K66" s="31"/>
      <c r="L66" s="31"/>
      <c r="M66" s="31"/>
    </row>
    <row r="67" spans="1:13" s="32" customFormat="1">
      <c r="A67" s="26">
        <f t="shared" si="1"/>
        <v>61</v>
      </c>
      <c r="B67" s="27" t="s">
        <v>70</v>
      </c>
      <c r="C67" s="26">
        <v>1</v>
      </c>
      <c r="D67" s="28" t="s">
        <v>153</v>
      </c>
      <c r="E67" s="27" t="s">
        <v>232</v>
      </c>
      <c r="F67" s="29" t="s">
        <v>299</v>
      </c>
      <c r="G67" s="28" t="s">
        <v>375</v>
      </c>
      <c r="H67" s="30" t="s">
        <v>440</v>
      </c>
      <c r="I67" s="31"/>
      <c r="J67" s="31"/>
      <c r="K67" s="31"/>
      <c r="L67" s="31"/>
      <c r="M67" s="31"/>
    </row>
    <row r="68" spans="1:13" s="2" customFormat="1" ht="25">
      <c r="A68" s="15">
        <f t="shared" si="1"/>
        <v>62</v>
      </c>
      <c r="B68" s="13" t="s">
        <v>71</v>
      </c>
      <c r="C68" s="15">
        <v>1</v>
      </c>
      <c r="D68" s="12"/>
      <c r="E68" s="13" t="s">
        <v>233</v>
      </c>
      <c r="F68" s="14" t="s">
        <v>300</v>
      </c>
      <c r="G68" s="12" t="s">
        <v>376</v>
      </c>
      <c r="H68" s="22" t="s">
        <v>441</v>
      </c>
      <c r="I68" s="4"/>
      <c r="J68" s="4"/>
      <c r="K68" s="4"/>
      <c r="L68" s="4"/>
      <c r="M68" s="4"/>
    </row>
    <row r="69" spans="1:13" s="32" customFormat="1">
      <c r="A69" s="26">
        <f t="shared" si="1"/>
        <v>63</v>
      </c>
      <c r="B69" s="27" t="s">
        <v>72</v>
      </c>
      <c r="C69" s="26">
        <v>1</v>
      </c>
      <c r="D69" s="28" t="s">
        <v>154</v>
      </c>
      <c r="E69" s="27" t="s">
        <v>234</v>
      </c>
      <c r="F69" s="29" t="s">
        <v>301</v>
      </c>
      <c r="G69" s="28" t="s">
        <v>377</v>
      </c>
      <c r="H69" s="30" t="s">
        <v>442</v>
      </c>
      <c r="I69" s="31"/>
      <c r="J69" s="31"/>
      <c r="K69" s="31"/>
      <c r="L69" s="31"/>
      <c r="M69" s="31"/>
    </row>
    <row r="70" spans="1:13" s="2" customFormat="1">
      <c r="A70" s="15">
        <f t="shared" si="1"/>
        <v>64</v>
      </c>
      <c r="B70" s="13" t="s">
        <v>73</v>
      </c>
      <c r="C70" s="15">
        <v>1</v>
      </c>
      <c r="D70" s="12" t="s">
        <v>154</v>
      </c>
      <c r="E70" s="13" t="s">
        <v>235</v>
      </c>
      <c r="F70" s="14" t="s">
        <v>302</v>
      </c>
      <c r="G70" s="12" t="s">
        <v>378</v>
      </c>
      <c r="H70" s="22" t="s">
        <v>443</v>
      </c>
      <c r="I70" s="4"/>
      <c r="J70" s="4"/>
      <c r="K70" s="4"/>
      <c r="L70" s="4"/>
      <c r="M70" s="4"/>
    </row>
    <row r="71" spans="1:13" s="2" customFormat="1" ht="25">
      <c r="A71" s="8">
        <f t="shared" ref="A71:A102" si="2">ROW(A71)-ROW($A$6)</f>
        <v>65</v>
      </c>
      <c r="B71" s="10" t="s">
        <v>74</v>
      </c>
      <c r="C71" s="8">
        <v>1</v>
      </c>
      <c r="D71" s="9" t="s">
        <v>155</v>
      </c>
      <c r="E71" s="10" t="s">
        <v>236</v>
      </c>
      <c r="F71" s="11" t="s">
        <v>303</v>
      </c>
      <c r="G71" s="9" t="s">
        <v>379</v>
      </c>
      <c r="H71" s="21" t="s">
        <v>426</v>
      </c>
      <c r="I71" s="4"/>
      <c r="J71" s="4"/>
      <c r="K71" s="4"/>
      <c r="L71" s="4"/>
      <c r="M71" s="4"/>
    </row>
    <row r="72" spans="1:13" s="2" customFormat="1" ht="25">
      <c r="A72" s="15">
        <f t="shared" si="2"/>
        <v>66</v>
      </c>
      <c r="B72" s="13" t="s">
        <v>75</v>
      </c>
      <c r="C72" s="15">
        <v>2</v>
      </c>
      <c r="D72" s="12" t="s">
        <v>156</v>
      </c>
      <c r="E72" s="13" t="s">
        <v>237</v>
      </c>
      <c r="F72" s="14" t="s">
        <v>304</v>
      </c>
      <c r="G72" s="12" t="s">
        <v>380</v>
      </c>
      <c r="H72" s="22" t="s">
        <v>444</v>
      </c>
      <c r="I72" s="4"/>
      <c r="J72" s="4"/>
      <c r="K72" s="4"/>
      <c r="L72" s="4"/>
      <c r="M72" s="4"/>
    </row>
    <row r="73" spans="1:13" s="2" customFormat="1">
      <c r="A73" s="8">
        <f t="shared" si="2"/>
        <v>67</v>
      </c>
      <c r="B73" s="10" t="s">
        <v>76</v>
      </c>
      <c r="C73" s="8">
        <v>4</v>
      </c>
      <c r="D73" s="9">
        <v>2</v>
      </c>
      <c r="E73" s="10" t="s">
        <v>238</v>
      </c>
      <c r="F73" s="11" t="s">
        <v>305</v>
      </c>
      <c r="G73" s="9" t="s">
        <v>381</v>
      </c>
      <c r="H73" s="21" t="s">
        <v>426</v>
      </c>
      <c r="I73" s="4"/>
      <c r="J73" s="4"/>
      <c r="K73" s="4"/>
      <c r="L73" s="4"/>
      <c r="M73" s="4"/>
    </row>
    <row r="74" spans="1:13" s="2" customFormat="1">
      <c r="A74" s="15">
        <f t="shared" si="2"/>
        <v>68</v>
      </c>
      <c r="B74" s="13" t="s">
        <v>77</v>
      </c>
      <c r="C74" s="15">
        <v>4</v>
      </c>
      <c r="D74" s="12" t="s">
        <v>157</v>
      </c>
      <c r="E74" s="13" t="s">
        <v>239</v>
      </c>
      <c r="F74" s="14" t="s">
        <v>306</v>
      </c>
      <c r="G74" s="12" t="s">
        <v>382</v>
      </c>
      <c r="H74" s="22" t="s">
        <v>426</v>
      </c>
      <c r="I74" s="4"/>
      <c r="J74" s="4"/>
      <c r="K74" s="4"/>
      <c r="L74" s="4"/>
      <c r="M74" s="4"/>
    </row>
    <row r="75" spans="1:13" s="2" customFormat="1" ht="25">
      <c r="A75" s="8">
        <f t="shared" si="2"/>
        <v>69</v>
      </c>
      <c r="B75" s="10" t="s">
        <v>78</v>
      </c>
      <c r="C75" s="8">
        <v>4</v>
      </c>
      <c r="D75" s="9">
        <v>20</v>
      </c>
      <c r="E75" s="10" t="s">
        <v>240</v>
      </c>
      <c r="F75" s="11" t="s">
        <v>285</v>
      </c>
      <c r="G75" s="9" t="s">
        <v>383</v>
      </c>
      <c r="H75" s="21" t="s">
        <v>424</v>
      </c>
      <c r="I75" s="4"/>
      <c r="J75" s="4"/>
      <c r="K75" s="4"/>
      <c r="L75" s="4"/>
      <c r="M75" s="4"/>
    </row>
    <row r="76" spans="1:13" s="2" customFormat="1">
      <c r="A76" s="15">
        <f t="shared" si="2"/>
        <v>70</v>
      </c>
      <c r="B76" s="13" t="s">
        <v>79</v>
      </c>
      <c r="C76" s="15">
        <v>3</v>
      </c>
      <c r="D76" s="12" t="s">
        <v>158</v>
      </c>
      <c r="E76" s="13" t="s">
        <v>241</v>
      </c>
      <c r="F76" s="14" t="s">
        <v>285</v>
      </c>
      <c r="G76" s="12" t="s">
        <v>384</v>
      </c>
      <c r="H76" s="22" t="s">
        <v>424</v>
      </c>
      <c r="I76" s="4"/>
      <c r="J76" s="4"/>
      <c r="K76" s="4"/>
      <c r="L76" s="4"/>
      <c r="M76" s="4"/>
    </row>
    <row r="77" spans="1:13" s="2" customFormat="1">
      <c r="A77" s="8">
        <f t="shared" si="2"/>
        <v>71</v>
      </c>
      <c r="B77" s="10" t="s">
        <v>80</v>
      </c>
      <c r="C77" s="8">
        <v>1</v>
      </c>
      <c r="D77" s="9" t="s">
        <v>159</v>
      </c>
      <c r="E77" s="10" t="s">
        <v>242</v>
      </c>
      <c r="F77" s="11" t="s">
        <v>305</v>
      </c>
      <c r="G77" s="9" t="s">
        <v>385</v>
      </c>
      <c r="H77" s="21" t="s">
        <v>426</v>
      </c>
      <c r="I77" s="4"/>
      <c r="J77" s="4"/>
      <c r="K77" s="4"/>
      <c r="L77" s="4"/>
      <c r="M77" s="4"/>
    </row>
    <row r="78" spans="1:13" s="2" customFormat="1" ht="37.5">
      <c r="A78" s="15">
        <f t="shared" si="2"/>
        <v>72</v>
      </c>
      <c r="B78" s="13" t="s">
        <v>81</v>
      </c>
      <c r="C78" s="15">
        <v>7</v>
      </c>
      <c r="D78" s="12">
        <v>47</v>
      </c>
      <c r="E78" s="13" t="s">
        <v>243</v>
      </c>
      <c r="F78" s="14" t="s">
        <v>305</v>
      </c>
      <c r="G78" s="12" t="s">
        <v>386</v>
      </c>
      <c r="H78" s="22" t="s">
        <v>426</v>
      </c>
      <c r="I78" s="4"/>
      <c r="J78" s="4"/>
      <c r="K78" s="4"/>
      <c r="L78" s="4"/>
      <c r="M78" s="4"/>
    </row>
    <row r="79" spans="1:13" s="2" customFormat="1">
      <c r="A79" s="8">
        <f t="shared" si="2"/>
        <v>73</v>
      </c>
      <c r="B79" s="10" t="s">
        <v>82</v>
      </c>
      <c r="C79" s="8">
        <v>1</v>
      </c>
      <c r="D79" s="9" t="s">
        <v>160</v>
      </c>
      <c r="E79" s="10" t="s">
        <v>244</v>
      </c>
      <c r="F79" s="11" t="s">
        <v>305</v>
      </c>
      <c r="G79" s="9" t="s">
        <v>387</v>
      </c>
      <c r="H79" s="21" t="s">
        <v>426</v>
      </c>
      <c r="I79" s="4"/>
      <c r="J79" s="4"/>
      <c r="K79" s="4"/>
      <c r="L79" s="4"/>
      <c r="M79" s="4"/>
    </row>
    <row r="80" spans="1:13" s="2" customFormat="1">
      <c r="A80" s="15">
        <f t="shared" si="2"/>
        <v>74</v>
      </c>
      <c r="B80" s="13" t="s">
        <v>83</v>
      </c>
      <c r="C80" s="15">
        <v>1</v>
      </c>
      <c r="D80" s="12" t="s">
        <v>161</v>
      </c>
      <c r="E80" s="13" t="s">
        <v>245</v>
      </c>
      <c r="F80" s="14" t="s">
        <v>305</v>
      </c>
      <c r="G80" s="12" t="s">
        <v>388</v>
      </c>
      <c r="H80" s="22" t="s">
        <v>426</v>
      </c>
      <c r="I80" s="4"/>
      <c r="J80" s="4"/>
      <c r="K80" s="4"/>
      <c r="L80" s="4"/>
      <c r="M80" s="4"/>
    </row>
    <row r="81" spans="1:13" s="2" customFormat="1">
      <c r="A81" s="8">
        <f t="shared" si="2"/>
        <v>75</v>
      </c>
      <c r="B81" s="10" t="s">
        <v>84</v>
      </c>
      <c r="C81" s="8">
        <v>1</v>
      </c>
      <c r="D81" s="9" t="s">
        <v>162</v>
      </c>
      <c r="E81" s="10" t="s">
        <v>246</v>
      </c>
      <c r="F81" s="11" t="s">
        <v>305</v>
      </c>
      <c r="G81" s="9" t="s">
        <v>389</v>
      </c>
      <c r="H81" s="21" t="s">
        <v>426</v>
      </c>
      <c r="I81" s="4"/>
      <c r="J81" s="4"/>
      <c r="K81" s="4"/>
      <c r="L81" s="4"/>
      <c r="M81" s="4"/>
    </row>
    <row r="82" spans="1:13" s="2" customFormat="1">
      <c r="A82" s="15">
        <f t="shared" si="2"/>
        <v>76</v>
      </c>
      <c r="B82" s="13" t="s">
        <v>85</v>
      </c>
      <c r="C82" s="15">
        <v>1</v>
      </c>
      <c r="D82" s="12">
        <v>5.6</v>
      </c>
      <c r="E82" s="13" t="s">
        <v>247</v>
      </c>
      <c r="F82" s="14" t="s">
        <v>285</v>
      </c>
      <c r="G82" s="12" t="s">
        <v>390</v>
      </c>
      <c r="H82" s="22" t="s">
        <v>425</v>
      </c>
      <c r="I82" s="4"/>
      <c r="J82" s="4"/>
      <c r="K82" s="4"/>
      <c r="L82" s="4"/>
      <c r="M82" s="4"/>
    </row>
    <row r="83" spans="1:13" s="2" customFormat="1">
      <c r="A83" s="8">
        <f t="shared" si="2"/>
        <v>77</v>
      </c>
      <c r="B83" s="10" t="s">
        <v>86</v>
      </c>
      <c r="C83" s="8">
        <v>1</v>
      </c>
      <c r="D83" s="9" t="s">
        <v>163</v>
      </c>
      <c r="E83" s="10" t="s">
        <v>248</v>
      </c>
      <c r="F83" s="11" t="s">
        <v>305</v>
      </c>
      <c r="G83" s="9" t="s">
        <v>391</v>
      </c>
      <c r="H83" s="21" t="s">
        <v>426</v>
      </c>
      <c r="I83" s="4"/>
      <c r="J83" s="4"/>
      <c r="K83" s="4"/>
      <c r="L83" s="4"/>
      <c r="M83" s="4"/>
    </row>
    <row r="84" spans="1:13" s="2" customFormat="1" ht="25">
      <c r="A84" s="15">
        <f t="shared" si="2"/>
        <v>78</v>
      </c>
      <c r="B84" s="13" t="s">
        <v>87</v>
      </c>
      <c r="C84" s="15">
        <v>4</v>
      </c>
      <c r="D84" s="12">
        <v>680</v>
      </c>
      <c r="E84" s="13" t="s">
        <v>249</v>
      </c>
      <c r="F84" s="14" t="s">
        <v>285</v>
      </c>
      <c r="G84" s="12" t="s">
        <v>392</v>
      </c>
      <c r="H84" s="22" t="s">
        <v>424</v>
      </c>
      <c r="I84" s="4"/>
      <c r="J84" s="4"/>
      <c r="K84" s="4"/>
      <c r="L84" s="4"/>
      <c r="M84" s="4"/>
    </row>
    <row r="85" spans="1:13" s="2" customFormat="1">
      <c r="A85" s="8">
        <f t="shared" si="2"/>
        <v>79</v>
      </c>
      <c r="B85" s="10" t="s">
        <v>88</v>
      </c>
      <c r="C85" s="8">
        <v>2</v>
      </c>
      <c r="D85" s="9" t="s">
        <v>164</v>
      </c>
      <c r="E85" s="10" t="s">
        <v>250</v>
      </c>
      <c r="F85" s="11" t="s">
        <v>285</v>
      </c>
      <c r="G85" s="9" t="s">
        <v>393</v>
      </c>
      <c r="H85" s="21" t="s">
        <v>424</v>
      </c>
      <c r="I85" s="4"/>
      <c r="J85" s="4"/>
      <c r="K85" s="4"/>
      <c r="L85" s="4"/>
      <c r="M85" s="4"/>
    </row>
    <row r="86" spans="1:13" s="2" customFormat="1">
      <c r="A86" s="15">
        <f t="shared" si="2"/>
        <v>80</v>
      </c>
      <c r="B86" s="13" t="s">
        <v>89</v>
      </c>
      <c r="C86" s="15">
        <v>3</v>
      </c>
      <c r="D86" s="12">
        <v>47</v>
      </c>
      <c r="E86" s="13" t="s">
        <v>251</v>
      </c>
      <c r="F86" s="14" t="s">
        <v>307</v>
      </c>
      <c r="G86" s="12" t="s">
        <v>394</v>
      </c>
      <c r="H86" s="22" t="s">
        <v>426</v>
      </c>
      <c r="I86" s="4"/>
      <c r="J86" s="4"/>
      <c r="K86" s="4"/>
      <c r="L86" s="4"/>
      <c r="M86" s="4"/>
    </row>
    <row r="87" spans="1:13" s="2" customFormat="1">
      <c r="A87" s="8">
        <f t="shared" si="2"/>
        <v>81</v>
      </c>
      <c r="B87" s="10" t="s">
        <v>90</v>
      </c>
      <c r="C87" s="8">
        <v>1</v>
      </c>
      <c r="D87" s="9" t="s">
        <v>165</v>
      </c>
      <c r="E87" s="10" t="s">
        <v>252</v>
      </c>
      <c r="F87" s="11" t="s">
        <v>305</v>
      </c>
      <c r="G87" s="9" t="s">
        <v>395</v>
      </c>
      <c r="H87" s="21" t="s">
        <v>426</v>
      </c>
      <c r="I87" s="4"/>
      <c r="J87" s="4"/>
      <c r="K87" s="4"/>
      <c r="L87" s="4"/>
      <c r="M87" s="4"/>
    </row>
    <row r="88" spans="1:13" s="2" customFormat="1">
      <c r="A88" s="15">
        <f t="shared" si="2"/>
        <v>82</v>
      </c>
      <c r="B88" s="13" t="s">
        <v>91</v>
      </c>
      <c r="C88" s="15">
        <v>2</v>
      </c>
      <c r="D88" s="12">
        <v>10</v>
      </c>
      <c r="E88" s="13" t="s">
        <v>253</v>
      </c>
      <c r="F88" s="14" t="s">
        <v>307</v>
      </c>
      <c r="G88" s="12" t="s">
        <v>396</v>
      </c>
      <c r="H88" s="22" t="s">
        <v>426</v>
      </c>
      <c r="I88" s="4"/>
      <c r="J88" s="4"/>
      <c r="K88" s="4"/>
      <c r="L88" s="4"/>
      <c r="M88" s="4"/>
    </row>
    <row r="89" spans="1:13" s="2" customFormat="1">
      <c r="A89" s="8">
        <f t="shared" si="2"/>
        <v>83</v>
      </c>
      <c r="B89" s="10" t="s">
        <v>92</v>
      </c>
      <c r="C89" s="8">
        <v>1</v>
      </c>
      <c r="D89" s="9" t="s">
        <v>166</v>
      </c>
      <c r="E89" s="10" t="s">
        <v>254</v>
      </c>
      <c r="F89" s="11" t="s">
        <v>305</v>
      </c>
      <c r="G89" s="9" t="s">
        <v>397</v>
      </c>
      <c r="H89" s="21" t="s">
        <v>426</v>
      </c>
      <c r="I89" s="4"/>
      <c r="J89" s="4"/>
      <c r="K89" s="4"/>
      <c r="L89" s="4"/>
      <c r="M89" s="4"/>
    </row>
    <row r="90" spans="1:13" s="2" customFormat="1">
      <c r="A90" s="15">
        <f t="shared" si="2"/>
        <v>84</v>
      </c>
      <c r="B90" s="13" t="s">
        <v>93</v>
      </c>
      <c r="C90" s="15">
        <v>2</v>
      </c>
      <c r="D90" s="12">
        <v>510</v>
      </c>
      <c r="E90" s="13" t="s">
        <v>255</v>
      </c>
      <c r="F90" s="14" t="s">
        <v>285</v>
      </c>
      <c r="G90" s="12" t="s">
        <v>398</v>
      </c>
      <c r="H90" s="22" t="s">
        <v>424</v>
      </c>
      <c r="I90" s="4"/>
      <c r="J90" s="4"/>
      <c r="K90" s="4"/>
      <c r="L90" s="4"/>
      <c r="M90" s="4"/>
    </row>
    <row r="91" spans="1:13" s="2" customFormat="1">
      <c r="A91" s="8">
        <f t="shared" si="2"/>
        <v>85</v>
      </c>
      <c r="B91" s="10" t="s">
        <v>94</v>
      </c>
      <c r="C91" s="8">
        <v>2</v>
      </c>
      <c r="D91" s="9" t="s">
        <v>167</v>
      </c>
      <c r="E91" s="10" t="s">
        <v>256</v>
      </c>
      <c r="F91" s="11" t="s">
        <v>308</v>
      </c>
      <c r="G91" s="9" t="s">
        <v>399</v>
      </c>
      <c r="H91" s="21" t="s">
        <v>423</v>
      </c>
      <c r="I91" s="4"/>
      <c r="J91" s="4"/>
      <c r="K91" s="4"/>
      <c r="L91" s="4"/>
      <c r="M91" s="4"/>
    </row>
    <row r="92" spans="1:13" s="2" customFormat="1">
      <c r="A92" s="15">
        <f t="shared" si="2"/>
        <v>86</v>
      </c>
      <c r="B92" s="13" t="s">
        <v>95</v>
      </c>
      <c r="C92" s="15">
        <v>2</v>
      </c>
      <c r="D92" s="12">
        <v>56.2</v>
      </c>
      <c r="E92" s="13" t="s">
        <v>257</v>
      </c>
      <c r="F92" s="14" t="s">
        <v>305</v>
      </c>
      <c r="G92" s="12" t="s">
        <v>400</v>
      </c>
      <c r="H92" s="22" t="s">
        <v>426</v>
      </c>
      <c r="I92" s="4"/>
      <c r="J92" s="4"/>
      <c r="K92" s="4"/>
      <c r="L92" s="4"/>
      <c r="M92" s="4"/>
    </row>
    <row r="93" spans="1:13" s="2" customFormat="1" ht="25">
      <c r="A93" s="8">
        <f t="shared" si="2"/>
        <v>87</v>
      </c>
      <c r="B93" s="10" t="s">
        <v>96</v>
      </c>
      <c r="C93" s="8">
        <v>2</v>
      </c>
      <c r="D93" s="9" t="s">
        <v>168</v>
      </c>
      <c r="E93" s="10" t="s">
        <v>458</v>
      </c>
      <c r="F93" s="11" t="s">
        <v>285</v>
      </c>
      <c r="G93" s="9" t="s">
        <v>401</v>
      </c>
      <c r="H93" s="21" t="s">
        <v>424</v>
      </c>
      <c r="I93" s="4"/>
      <c r="J93" s="4"/>
      <c r="K93" s="4"/>
      <c r="L93" s="4"/>
      <c r="M93" s="4"/>
    </row>
    <row r="94" spans="1:13" s="2" customFormat="1" ht="37.5">
      <c r="A94" s="15">
        <f t="shared" si="2"/>
        <v>88</v>
      </c>
      <c r="B94" s="13" t="s">
        <v>97</v>
      </c>
      <c r="C94" s="15">
        <v>7</v>
      </c>
      <c r="D94" s="12" t="s">
        <v>162</v>
      </c>
      <c r="E94" s="13" t="s">
        <v>258</v>
      </c>
      <c r="F94" s="14" t="s">
        <v>309</v>
      </c>
      <c r="G94" s="12" t="s">
        <v>402</v>
      </c>
      <c r="H94" s="22" t="s">
        <v>424</v>
      </c>
      <c r="I94" s="4"/>
      <c r="J94" s="4"/>
      <c r="K94" s="4"/>
      <c r="L94" s="4"/>
      <c r="M94" s="4"/>
    </row>
    <row r="95" spans="1:13" s="2" customFormat="1">
      <c r="A95" s="8">
        <f t="shared" si="2"/>
        <v>89</v>
      </c>
      <c r="B95" s="10" t="s">
        <v>98</v>
      </c>
      <c r="C95" s="8">
        <v>2</v>
      </c>
      <c r="D95" s="9" t="s">
        <v>169</v>
      </c>
      <c r="E95" s="10" t="s">
        <v>259</v>
      </c>
      <c r="F95" s="11" t="s">
        <v>285</v>
      </c>
      <c r="G95" s="9" t="s">
        <v>403</v>
      </c>
      <c r="H95" s="21" t="s">
        <v>424</v>
      </c>
      <c r="I95" s="4"/>
      <c r="J95" s="4"/>
      <c r="K95" s="4"/>
      <c r="L95" s="4"/>
      <c r="M95" s="4"/>
    </row>
    <row r="96" spans="1:13" s="2" customFormat="1">
      <c r="A96" s="15">
        <f t="shared" si="2"/>
        <v>90</v>
      </c>
      <c r="B96" s="13" t="s">
        <v>99</v>
      </c>
      <c r="C96" s="15">
        <v>1</v>
      </c>
      <c r="D96" s="12" t="s">
        <v>170</v>
      </c>
      <c r="E96" s="13" t="s">
        <v>260</v>
      </c>
      <c r="F96" s="14" t="s">
        <v>285</v>
      </c>
      <c r="G96" s="12" t="s">
        <v>404</v>
      </c>
      <c r="H96" s="22" t="s">
        <v>424</v>
      </c>
      <c r="I96" s="4"/>
      <c r="J96" s="4"/>
      <c r="K96" s="4"/>
      <c r="L96" s="4"/>
      <c r="M96" s="4"/>
    </row>
    <row r="97" spans="1:13" s="2" customFormat="1">
      <c r="A97" s="8">
        <f t="shared" si="2"/>
        <v>91</v>
      </c>
      <c r="B97" s="10" t="s">
        <v>100</v>
      </c>
      <c r="C97" s="8">
        <v>1</v>
      </c>
      <c r="D97" s="9">
        <v>4.7</v>
      </c>
      <c r="E97" s="10" t="s">
        <v>261</v>
      </c>
      <c r="F97" s="11" t="s">
        <v>310</v>
      </c>
      <c r="G97" s="9" t="s">
        <v>405</v>
      </c>
      <c r="H97" s="21" t="s">
        <v>423</v>
      </c>
      <c r="I97" s="4"/>
      <c r="J97" s="4"/>
      <c r="K97" s="4"/>
      <c r="L97" s="4"/>
      <c r="M97" s="4"/>
    </row>
    <row r="98" spans="1:13" s="2" customFormat="1">
      <c r="A98" s="15">
        <f t="shared" si="2"/>
        <v>92</v>
      </c>
      <c r="B98" s="13" t="s">
        <v>101</v>
      </c>
      <c r="C98" s="15">
        <v>1</v>
      </c>
      <c r="D98" s="12">
        <v>330</v>
      </c>
      <c r="E98" s="13" t="s">
        <v>262</v>
      </c>
      <c r="F98" s="14" t="s">
        <v>285</v>
      </c>
      <c r="G98" s="12" t="s">
        <v>406</v>
      </c>
      <c r="H98" s="22" t="s">
        <v>424</v>
      </c>
      <c r="I98" s="4"/>
      <c r="J98" s="4"/>
      <c r="K98" s="4"/>
      <c r="L98" s="4"/>
      <c r="M98" s="4"/>
    </row>
    <row r="99" spans="1:13" s="2" customFormat="1">
      <c r="A99" s="8">
        <f t="shared" si="2"/>
        <v>93</v>
      </c>
      <c r="B99" s="10" t="s">
        <v>102</v>
      </c>
      <c r="C99" s="8">
        <v>1</v>
      </c>
      <c r="D99" s="9" t="s">
        <v>171</v>
      </c>
      <c r="E99" s="10" t="s">
        <v>263</v>
      </c>
      <c r="F99" s="11" t="s">
        <v>285</v>
      </c>
      <c r="G99" s="9" t="s">
        <v>407</v>
      </c>
      <c r="H99" s="21" t="s">
        <v>424</v>
      </c>
      <c r="I99" s="4"/>
      <c r="J99" s="4"/>
      <c r="K99" s="4"/>
      <c r="L99" s="4"/>
      <c r="M99" s="4"/>
    </row>
    <row r="100" spans="1:13" s="2" customFormat="1" ht="37.5">
      <c r="A100" s="15">
        <f t="shared" si="2"/>
        <v>94</v>
      </c>
      <c r="B100" s="13" t="s">
        <v>103</v>
      </c>
      <c r="C100" s="15">
        <v>8</v>
      </c>
      <c r="D100" s="12">
        <v>0</v>
      </c>
      <c r="E100" s="13" t="s">
        <v>264</v>
      </c>
      <c r="F100" s="14" t="s">
        <v>311</v>
      </c>
      <c r="G100" s="12" t="s">
        <v>408</v>
      </c>
      <c r="H100" s="22" t="s">
        <v>426</v>
      </c>
      <c r="I100" s="4"/>
      <c r="J100" s="4"/>
      <c r="K100" s="4"/>
      <c r="L100" s="4"/>
      <c r="M100" s="4"/>
    </row>
    <row r="101" spans="1:13" s="2" customFormat="1" ht="25">
      <c r="A101" s="8">
        <f t="shared" si="2"/>
        <v>95</v>
      </c>
      <c r="B101" s="10" t="s">
        <v>104</v>
      </c>
      <c r="C101" s="8">
        <v>2</v>
      </c>
      <c r="D101" s="9" t="s">
        <v>172</v>
      </c>
      <c r="E101" s="10" t="s">
        <v>265</v>
      </c>
      <c r="F101" s="11" t="s">
        <v>310</v>
      </c>
      <c r="G101" s="9" t="s">
        <v>409</v>
      </c>
      <c r="H101" s="21" t="s">
        <v>426</v>
      </c>
      <c r="I101" s="4"/>
      <c r="J101" s="4"/>
      <c r="K101" s="4"/>
      <c r="L101" s="4"/>
      <c r="M101" s="4"/>
    </row>
    <row r="102" spans="1:13" s="32" customFormat="1">
      <c r="A102" s="33">
        <f t="shared" si="2"/>
        <v>96</v>
      </c>
      <c r="B102" s="34" t="s">
        <v>105</v>
      </c>
      <c r="C102" s="33">
        <v>1</v>
      </c>
      <c r="D102" s="35"/>
      <c r="E102" s="34"/>
      <c r="F102" s="36" t="s">
        <v>312</v>
      </c>
      <c r="G102" s="35" t="s">
        <v>410</v>
      </c>
      <c r="H102" s="37"/>
      <c r="I102" s="31"/>
      <c r="J102" s="31"/>
      <c r="K102" s="31"/>
      <c r="L102" s="31"/>
      <c r="M102" s="31"/>
    </row>
    <row r="103" spans="1:13" s="32" customFormat="1" ht="25">
      <c r="A103" s="26">
        <f t="shared" ref="A103:A114" si="3">ROW(A103)-ROW($A$6)</f>
        <v>97</v>
      </c>
      <c r="B103" s="27" t="s">
        <v>106</v>
      </c>
      <c r="C103" s="26">
        <v>1</v>
      </c>
      <c r="D103" s="28" t="s">
        <v>173</v>
      </c>
      <c r="E103" s="27">
        <v>750510476</v>
      </c>
      <c r="F103" s="29" t="s">
        <v>289</v>
      </c>
      <c r="G103" s="28" t="s">
        <v>411</v>
      </c>
      <c r="H103" s="30" t="s">
        <v>445</v>
      </c>
      <c r="I103" s="31"/>
      <c r="J103" s="31"/>
      <c r="K103" s="31"/>
      <c r="L103" s="31"/>
      <c r="M103" s="31"/>
    </row>
    <row r="104" spans="1:13" s="2" customFormat="1" ht="25">
      <c r="A104" s="15">
        <f t="shared" si="3"/>
        <v>98</v>
      </c>
      <c r="B104" s="13" t="s">
        <v>107</v>
      </c>
      <c r="C104" s="15">
        <v>2</v>
      </c>
      <c r="D104" s="12"/>
      <c r="E104" s="13">
        <v>5001</v>
      </c>
      <c r="F104" s="14" t="s">
        <v>313</v>
      </c>
      <c r="G104" s="12" t="s">
        <v>412</v>
      </c>
      <c r="H104" s="22" t="s">
        <v>446</v>
      </c>
      <c r="I104" s="4"/>
      <c r="J104" s="4"/>
      <c r="K104" s="4"/>
      <c r="L104" s="4"/>
      <c r="M104" s="4"/>
    </row>
    <row r="105" spans="1:13" s="32" customFormat="1" ht="25">
      <c r="A105" s="26">
        <f t="shared" si="3"/>
        <v>99</v>
      </c>
      <c r="B105" s="27" t="s">
        <v>108</v>
      </c>
      <c r="C105" s="26">
        <v>1</v>
      </c>
      <c r="D105" s="28"/>
      <c r="E105" s="27" t="s">
        <v>266</v>
      </c>
      <c r="F105" s="29" t="s">
        <v>301</v>
      </c>
      <c r="G105" s="28" t="s">
        <v>413</v>
      </c>
      <c r="H105" s="30" t="s">
        <v>447</v>
      </c>
      <c r="I105" s="31"/>
      <c r="J105" s="31"/>
      <c r="K105" s="31"/>
      <c r="L105" s="31"/>
      <c r="M105" s="31"/>
    </row>
    <row r="106" spans="1:13" s="32" customFormat="1">
      <c r="A106" s="33">
        <f t="shared" si="3"/>
        <v>100</v>
      </c>
      <c r="B106" s="34" t="s">
        <v>109</v>
      </c>
      <c r="C106" s="33">
        <v>2</v>
      </c>
      <c r="D106" s="35"/>
      <c r="E106" s="34" t="s">
        <v>267</v>
      </c>
      <c r="F106" s="36" t="s">
        <v>301</v>
      </c>
      <c r="G106" s="35" t="s">
        <v>414</v>
      </c>
      <c r="H106" s="37" t="s">
        <v>448</v>
      </c>
      <c r="I106" s="31"/>
      <c r="J106" s="31"/>
      <c r="K106" s="31"/>
      <c r="L106" s="31"/>
      <c r="M106" s="31"/>
    </row>
    <row r="107" spans="1:13" s="32" customFormat="1" ht="25">
      <c r="A107" s="26">
        <f t="shared" si="3"/>
        <v>101</v>
      </c>
      <c r="B107" s="27" t="s">
        <v>110</v>
      </c>
      <c r="C107" s="26">
        <v>1</v>
      </c>
      <c r="D107" s="28"/>
      <c r="E107" s="27" t="s">
        <v>268</v>
      </c>
      <c r="F107" s="29" t="s">
        <v>301</v>
      </c>
      <c r="G107" s="28" t="s">
        <v>415</v>
      </c>
      <c r="H107" s="30" t="s">
        <v>449</v>
      </c>
      <c r="I107" s="31"/>
      <c r="J107" s="31"/>
      <c r="K107" s="31"/>
      <c r="L107" s="31"/>
      <c r="M107" s="31"/>
    </row>
    <row r="108" spans="1:13" s="32" customFormat="1" ht="25">
      <c r="A108" s="33">
        <f t="shared" si="3"/>
        <v>102</v>
      </c>
      <c r="B108" s="34" t="s">
        <v>111</v>
      </c>
      <c r="C108" s="33">
        <v>1</v>
      </c>
      <c r="D108" s="35"/>
      <c r="E108" s="34" t="s">
        <v>269</v>
      </c>
      <c r="F108" s="36" t="s">
        <v>301</v>
      </c>
      <c r="G108" s="35" t="s">
        <v>416</v>
      </c>
      <c r="H108" s="37" t="s">
        <v>450</v>
      </c>
      <c r="I108" s="31"/>
      <c r="J108" s="31"/>
      <c r="K108" s="31"/>
      <c r="L108" s="31"/>
      <c r="M108" s="31"/>
    </row>
    <row r="109" spans="1:13" s="32" customFormat="1">
      <c r="A109" s="26">
        <f t="shared" si="3"/>
        <v>103</v>
      </c>
      <c r="B109" s="27" t="s">
        <v>112</v>
      </c>
      <c r="C109" s="26">
        <v>1</v>
      </c>
      <c r="D109" s="28"/>
      <c r="E109" s="27" t="s">
        <v>270</v>
      </c>
      <c r="F109" s="29" t="s">
        <v>301</v>
      </c>
      <c r="G109" s="28" t="s">
        <v>417</v>
      </c>
      <c r="H109" s="30" t="s">
        <v>451</v>
      </c>
      <c r="I109" s="31"/>
      <c r="J109" s="31"/>
      <c r="K109" s="31"/>
      <c r="L109" s="31"/>
      <c r="M109" s="31"/>
    </row>
    <row r="110" spans="1:13" s="32" customFormat="1">
      <c r="A110" s="33">
        <f t="shared" si="3"/>
        <v>104</v>
      </c>
      <c r="B110" s="34" t="s">
        <v>113</v>
      </c>
      <c r="C110" s="33">
        <v>1</v>
      </c>
      <c r="D110" s="35"/>
      <c r="E110" s="34" t="s">
        <v>271</v>
      </c>
      <c r="F110" s="36" t="s">
        <v>301</v>
      </c>
      <c r="G110" s="35" t="s">
        <v>271</v>
      </c>
      <c r="H110" s="37" t="s">
        <v>452</v>
      </c>
      <c r="I110" s="31"/>
      <c r="J110" s="31"/>
      <c r="K110" s="31"/>
      <c r="L110" s="31"/>
      <c r="M110" s="31"/>
    </row>
    <row r="111" spans="1:13" s="32" customFormat="1" ht="25">
      <c r="A111" s="26">
        <f t="shared" si="3"/>
        <v>105</v>
      </c>
      <c r="B111" s="27" t="s">
        <v>114</v>
      </c>
      <c r="C111" s="26">
        <v>1</v>
      </c>
      <c r="D111" s="28"/>
      <c r="E111" s="27" t="s">
        <v>272</v>
      </c>
      <c r="F111" s="29" t="s">
        <v>301</v>
      </c>
      <c r="G111" s="28" t="s">
        <v>418</v>
      </c>
      <c r="H111" s="30" t="s">
        <v>453</v>
      </c>
      <c r="I111" s="31"/>
      <c r="J111" s="31"/>
      <c r="K111" s="31"/>
      <c r="L111" s="31"/>
      <c r="M111" s="31"/>
    </row>
    <row r="112" spans="1:13" s="32" customFormat="1">
      <c r="A112" s="33">
        <f t="shared" si="3"/>
        <v>106</v>
      </c>
      <c r="B112" s="34" t="s">
        <v>115</v>
      </c>
      <c r="C112" s="33">
        <v>1</v>
      </c>
      <c r="D112" s="35"/>
      <c r="E112" s="34" t="s">
        <v>273</v>
      </c>
      <c r="F112" s="36" t="s">
        <v>301</v>
      </c>
      <c r="G112" s="35" t="s">
        <v>419</v>
      </c>
      <c r="H112" s="37" t="s">
        <v>454</v>
      </c>
      <c r="I112" s="31"/>
      <c r="J112" s="31"/>
      <c r="K112" s="31"/>
      <c r="L112" s="31"/>
      <c r="M112" s="31"/>
    </row>
    <row r="113" spans="1:13" s="32" customFormat="1" ht="37.5">
      <c r="A113" s="26">
        <f t="shared" si="3"/>
        <v>107</v>
      </c>
      <c r="B113" s="27" t="s">
        <v>116</v>
      </c>
      <c r="C113" s="26">
        <v>1</v>
      </c>
      <c r="D113" s="28"/>
      <c r="E113" s="27" t="s">
        <v>274</v>
      </c>
      <c r="F113" s="29" t="s">
        <v>301</v>
      </c>
      <c r="G113" s="28" t="s">
        <v>420</v>
      </c>
      <c r="H113" s="30" t="s">
        <v>455</v>
      </c>
      <c r="I113" s="31"/>
      <c r="J113" s="31"/>
      <c r="K113" s="31"/>
      <c r="L113" s="31"/>
      <c r="M113" s="31"/>
    </row>
    <row r="114" spans="1:13" s="32" customFormat="1" ht="25">
      <c r="A114" s="33">
        <f t="shared" si="3"/>
        <v>108</v>
      </c>
      <c r="B114" s="34" t="s">
        <v>117</v>
      </c>
      <c r="C114" s="33">
        <v>1</v>
      </c>
      <c r="D114" s="35"/>
      <c r="E114" s="34" t="s">
        <v>275</v>
      </c>
      <c r="F114" s="36" t="s">
        <v>301</v>
      </c>
      <c r="G114" s="35" t="s">
        <v>421</v>
      </c>
      <c r="H114" s="37" t="s">
        <v>456</v>
      </c>
      <c r="I114" s="31"/>
      <c r="J114" s="31"/>
      <c r="K114" s="31"/>
      <c r="L114" s="31"/>
      <c r="M114" s="31"/>
    </row>
    <row r="115" spans="1:13" ht="16.5" customHeight="1">
      <c r="B115" s="18"/>
      <c r="C115" s="7"/>
      <c r="E115" s="6"/>
      <c r="F115" s="7"/>
    </row>
  </sheetData>
  <phoneticPr fontId="0" type="noConversion"/>
  <conditionalFormatting sqref="F7:F8">
    <cfRule type="containsText" dxfId="53" priority="54" stopIfTrue="1" operator="containsText" text=", ">
      <formula>NOT(ISERROR(SEARCH(", ",F7)))</formula>
    </cfRule>
  </conditionalFormatting>
  <conditionalFormatting sqref="F9:F10">
    <cfRule type="containsText" dxfId="52" priority="53" stopIfTrue="1" operator="containsText" text=", ">
      <formula>NOT(ISERROR(SEARCH(", ",F9)))</formula>
    </cfRule>
  </conditionalFormatting>
  <conditionalFormatting sqref="F11:F12">
    <cfRule type="containsText" dxfId="51" priority="52" stopIfTrue="1" operator="containsText" text=", ">
      <formula>NOT(ISERROR(SEARCH(", ",F11)))</formula>
    </cfRule>
  </conditionalFormatting>
  <conditionalFormatting sqref="F13:F14">
    <cfRule type="containsText" dxfId="50" priority="51" stopIfTrue="1" operator="containsText" text=", ">
      <formula>NOT(ISERROR(SEARCH(", ",F13)))</formula>
    </cfRule>
  </conditionalFormatting>
  <conditionalFormatting sqref="F15:F16">
    <cfRule type="containsText" dxfId="49" priority="50" stopIfTrue="1" operator="containsText" text=", ">
      <formula>NOT(ISERROR(SEARCH(", ",F15)))</formula>
    </cfRule>
  </conditionalFormatting>
  <conditionalFormatting sqref="F17:F18">
    <cfRule type="containsText" dxfId="48" priority="49" stopIfTrue="1" operator="containsText" text=", ">
      <formula>NOT(ISERROR(SEARCH(", ",F17)))</formula>
    </cfRule>
  </conditionalFormatting>
  <conditionalFormatting sqref="F19:F20">
    <cfRule type="containsText" dxfId="47" priority="48" stopIfTrue="1" operator="containsText" text=", ">
      <formula>NOT(ISERROR(SEARCH(", ",F19)))</formula>
    </cfRule>
  </conditionalFormatting>
  <conditionalFormatting sqref="F21:F22">
    <cfRule type="containsText" dxfId="46" priority="47" stopIfTrue="1" operator="containsText" text=", ">
      <formula>NOT(ISERROR(SEARCH(", ",F21)))</formula>
    </cfRule>
  </conditionalFormatting>
  <conditionalFormatting sqref="F23:F24">
    <cfRule type="containsText" dxfId="45" priority="46" stopIfTrue="1" operator="containsText" text=", ">
      <formula>NOT(ISERROR(SEARCH(", ",F23)))</formula>
    </cfRule>
  </conditionalFormatting>
  <conditionalFormatting sqref="F25:F26">
    <cfRule type="containsText" dxfId="44" priority="45" stopIfTrue="1" operator="containsText" text=", ">
      <formula>NOT(ISERROR(SEARCH(", ",F25)))</formula>
    </cfRule>
  </conditionalFormatting>
  <conditionalFormatting sqref="F27:F28">
    <cfRule type="containsText" dxfId="43" priority="44" stopIfTrue="1" operator="containsText" text=", ">
      <formula>NOT(ISERROR(SEARCH(", ",F27)))</formula>
    </cfRule>
  </conditionalFormatting>
  <conditionalFormatting sqref="F29:F30">
    <cfRule type="containsText" dxfId="42" priority="43" stopIfTrue="1" operator="containsText" text=", ">
      <formula>NOT(ISERROR(SEARCH(", ",F29)))</formula>
    </cfRule>
  </conditionalFormatting>
  <conditionalFormatting sqref="F31:F32">
    <cfRule type="containsText" dxfId="41" priority="42" stopIfTrue="1" operator="containsText" text=", ">
      <formula>NOT(ISERROR(SEARCH(", ",F31)))</formula>
    </cfRule>
  </conditionalFormatting>
  <conditionalFormatting sqref="F33:F34">
    <cfRule type="containsText" dxfId="40" priority="41" stopIfTrue="1" operator="containsText" text=", ">
      <formula>NOT(ISERROR(SEARCH(", ",F33)))</formula>
    </cfRule>
  </conditionalFormatting>
  <conditionalFormatting sqref="F35:F36">
    <cfRule type="containsText" dxfId="39" priority="40" stopIfTrue="1" operator="containsText" text=", ">
      <formula>NOT(ISERROR(SEARCH(", ",F35)))</formula>
    </cfRule>
  </conditionalFormatting>
  <conditionalFormatting sqref="F37:F38">
    <cfRule type="containsText" dxfId="38" priority="39" stopIfTrue="1" operator="containsText" text=", ">
      <formula>NOT(ISERROR(SEARCH(", ",F37)))</formula>
    </cfRule>
  </conditionalFormatting>
  <conditionalFormatting sqref="F39:F40">
    <cfRule type="containsText" dxfId="37" priority="38" stopIfTrue="1" operator="containsText" text=", ">
      <formula>NOT(ISERROR(SEARCH(", ",F39)))</formula>
    </cfRule>
  </conditionalFormatting>
  <conditionalFormatting sqref="F41:F42">
    <cfRule type="containsText" dxfId="36" priority="37" stopIfTrue="1" operator="containsText" text=", ">
      <formula>NOT(ISERROR(SEARCH(", ",F41)))</formula>
    </cfRule>
  </conditionalFormatting>
  <conditionalFormatting sqref="F43:F44">
    <cfRule type="containsText" dxfId="35" priority="36" stopIfTrue="1" operator="containsText" text=", ">
      <formula>NOT(ISERROR(SEARCH(", ",F43)))</formula>
    </cfRule>
  </conditionalFormatting>
  <conditionalFormatting sqref="F45:F46">
    <cfRule type="containsText" dxfId="34" priority="35" stopIfTrue="1" operator="containsText" text=", ">
      <formula>NOT(ISERROR(SEARCH(", ",F45)))</formula>
    </cfRule>
  </conditionalFormatting>
  <conditionalFormatting sqref="F47:F48">
    <cfRule type="containsText" dxfId="33" priority="34" stopIfTrue="1" operator="containsText" text=", ">
      <formula>NOT(ISERROR(SEARCH(", ",F47)))</formula>
    </cfRule>
  </conditionalFormatting>
  <conditionalFormatting sqref="F49:F50">
    <cfRule type="containsText" dxfId="32" priority="33" stopIfTrue="1" operator="containsText" text=", ">
      <formula>NOT(ISERROR(SEARCH(", ",F49)))</formula>
    </cfRule>
  </conditionalFormatting>
  <conditionalFormatting sqref="F51:F52">
    <cfRule type="containsText" dxfId="31" priority="32" stopIfTrue="1" operator="containsText" text=", ">
      <formula>NOT(ISERROR(SEARCH(", ",F51)))</formula>
    </cfRule>
  </conditionalFormatting>
  <conditionalFormatting sqref="F53:F54">
    <cfRule type="containsText" dxfId="30" priority="31" stopIfTrue="1" operator="containsText" text=", ">
      <formula>NOT(ISERROR(SEARCH(", ",F53)))</formula>
    </cfRule>
  </conditionalFormatting>
  <conditionalFormatting sqref="F55:F56">
    <cfRule type="containsText" dxfId="29" priority="30" stopIfTrue="1" operator="containsText" text=", ">
      <formula>NOT(ISERROR(SEARCH(", ",F55)))</formula>
    </cfRule>
  </conditionalFormatting>
  <conditionalFormatting sqref="F57:F58">
    <cfRule type="containsText" dxfId="28" priority="29" stopIfTrue="1" operator="containsText" text=", ">
      <formula>NOT(ISERROR(SEARCH(", ",F57)))</formula>
    </cfRule>
  </conditionalFormatting>
  <conditionalFormatting sqref="F59:F60">
    <cfRule type="containsText" dxfId="27" priority="28" stopIfTrue="1" operator="containsText" text=", ">
      <formula>NOT(ISERROR(SEARCH(", ",F59)))</formula>
    </cfRule>
  </conditionalFormatting>
  <conditionalFormatting sqref="F61:F62">
    <cfRule type="containsText" dxfId="26" priority="27" stopIfTrue="1" operator="containsText" text=", ">
      <formula>NOT(ISERROR(SEARCH(", ",F61)))</formula>
    </cfRule>
  </conditionalFormatting>
  <conditionalFormatting sqref="F63:F64">
    <cfRule type="containsText" dxfId="25" priority="26" stopIfTrue="1" operator="containsText" text=", ">
      <formula>NOT(ISERROR(SEARCH(", ",F63)))</formula>
    </cfRule>
  </conditionalFormatting>
  <conditionalFormatting sqref="F65:F66">
    <cfRule type="containsText" dxfId="24" priority="25" stopIfTrue="1" operator="containsText" text=", ">
      <formula>NOT(ISERROR(SEARCH(", ",F65)))</formula>
    </cfRule>
  </conditionalFormatting>
  <conditionalFormatting sqref="F67:F68">
    <cfRule type="containsText" dxfId="23" priority="24" stopIfTrue="1" operator="containsText" text=", ">
      <formula>NOT(ISERROR(SEARCH(", ",F67)))</formula>
    </cfRule>
  </conditionalFormatting>
  <conditionalFormatting sqref="F69:F70">
    <cfRule type="containsText" dxfId="22" priority="23" stopIfTrue="1" operator="containsText" text=", ">
      <formula>NOT(ISERROR(SEARCH(", ",F69)))</formula>
    </cfRule>
  </conditionalFormatting>
  <conditionalFormatting sqref="F71:F72">
    <cfRule type="containsText" dxfId="21" priority="22" stopIfTrue="1" operator="containsText" text=", ">
      <formula>NOT(ISERROR(SEARCH(", ",F71)))</formula>
    </cfRule>
  </conditionalFormatting>
  <conditionalFormatting sqref="F73:F74">
    <cfRule type="containsText" dxfId="20" priority="21" stopIfTrue="1" operator="containsText" text=", ">
      <formula>NOT(ISERROR(SEARCH(", ",F73)))</formula>
    </cfRule>
  </conditionalFormatting>
  <conditionalFormatting sqref="F75:F76">
    <cfRule type="containsText" dxfId="19" priority="20" stopIfTrue="1" operator="containsText" text=", ">
      <formula>NOT(ISERROR(SEARCH(", ",F75)))</formula>
    </cfRule>
  </conditionalFormatting>
  <conditionalFormatting sqref="F77:F78">
    <cfRule type="containsText" dxfId="18" priority="19" stopIfTrue="1" operator="containsText" text=", ">
      <formula>NOT(ISERROR(SEARCH(", ",F77)))</formula>
    </cfRule>
  </conditionalFormatting>
  <conditionalFormatting sqref="F79:F80">
    <cfRule type="containsText" dxfId="17" priority="18" stopIfTrue="1" operator="containsText" text=", ">
      <formula>NOT(ISERROR(SEARCH(", ",F79)))</formula>
    </cfRule>
  </conditionalFormatting>
  <conditionalFormatting sqref="F81:F82">
    <cfRule type="containsText" dxfId="16" priority="17" stopIfTrue="1" operator="containsText" text=", ">
      <formula>NOT(ISERROR(SEARCH(", ",F81)))</formula>
    </cfRule>
  </conditionalFormatting>
  <conditionalFormatting sqref="F83:F84">
    <cfRule type="containsText" dxfId="15" priority="16" stopIfTrue="1" operator="containsText" text=", ">
      <formula>NOT(ISERROR(SEARCH(", ",F83)))</formula>
    </cfRule>
  </conditionalFormatting>
  <conditionalFormatting sqref="F85:F86">
    <cfRule type="containsText" dxfId="14" priority="15" stopIfTrue="1" operator="containsText" text=", ">
      <formula>NOT(ISERROR(SEARCH(", ",F85)))</formula>
    </cfRule>
  </conditionalFormatting>
  <conditionalFormatting sqref="F87:F88">
    <cfRule type="containsText" dxfId="13" priority="14" stopIfTrue="1" operator="containsText" text=", ">
      <formula>NOT(ISERROR(SEARCH(", ",F87)))</formula>
    </cfRule>
  </conditionalFormatting>
  <conditionalFormatting sqref="F89:F90">
    <cfRule type="containsText" dxfId="12" priority="13" stopIfTrue="1" operator="containsText" text=", ">
      <formula>NOT(ISERROR(SEARCH(", ",F89)))</formula>
    </cfRule>
  </conditionalFormatting>
  <conditionalFormatting sqref="F91:F92">
    <cfRule type="containsText" dxfId="11" priority="12" stopIfTrue="1" operator="containsText" text=", ">
      <formula>NOT(ISERROR(SEARCH(", ",F91)))</formula>
    </cfRule>
  </conditionalFormatting>
  <conditionalFormatting sqref="F93:F94">
    <cfRule type="containsText" dxfId="10" priority="11" stopIfTrue="1" operator="containsText" text=", ">
      <formula>NOT(ISERROR(SEARCH(", ",F93)))</formula>
    </cfRule>
  </conditionalFormatting>
  <conditionalFormatting sqref="F95:F96">
    <cfRule type="containsText" dxfId="9" priority="10" stopIfTrue="1" operator="containsText" text=", ">
      <formula>NOT(ISERROR(SEARCH(", ",F95)))</formula>
    </cfRule>
  </conditionalFormatting>
  <conditionalFormatting sqref="F97:F98">
    <cfRule type="containsText" dxfId="8" priority="9" stopIfTrue="1" operator="containsText" text=", ">
      <formula>NOT(ISERROR(SEARCH(", ",F97)))</formula>
    </cfRule>
  </conditionalFormatting>
  <conditionalFormatting sqref="F99:F100">
    <cfRule type="containsText" dxfId="7" priority="8" stopIfTrue="1" operator="containsText" text=", ">
      <formula>NOT(ISERROR(SEARCH(", ",F99)))</formula>
    </cfRule>
  </conditionalFormatting>
  <conditionalFormatting sqref="F101:F102">
    <cfRule type="containsText" dxfId="6" priority="7" stopIfTrue="1" operator="containsText" text=", ">
      <formula>NOT(ISERROR(SEARCH(", ",F101)))</formula>
    </cfRule>
  </conditionalFormatting>
  <conditionalFormatting sqref="F103:F104">
    <cfRule type="containsText" dxfId="5" priority="6" stopIfTrue="1" operator="containsText" text=", ">
      <formula>NOT(ISERROR(SEARCH(", ",F103)))</formula>
    </cfRule>
  </conditionalFormatting>
  <conditionalFormatting sqref="F105:F106">
    <cfRule type="containsText" dxfId="4" priority="5" stopIfTrue="1" operator="containsText" text=", ">
      <formula>NOT(ISERROR(SEARCH(", ",F105)))</formula>
    </cfRule>
  </conditionalFormatting>
  <conditionalFormatting sqref="F107:F108">
    <cfRule type="containsText" dxfId="3" priority="4" stopIfTrue="1" operator="containsText" text=", ">
      <formula>NOT(ISERROR(SEARCH(", ",F107)))</formula>
    </cfRule>
  </conditionalFormatting>
  <conditionalFormatting sqref="F109:F110">
    <cfRule type="containsText" dxfId="2" priority="3" stopIfTrue="1" operator="containsText" text=", ">
      <formula>NOT(ISERROR(SEARCH(", ",F109)))</formula>
    </cfRule>
  </conditionalFormatting>
  <conditionalFormatting sqref="F111:F112">
    <cfRule type="containsText" dxfId="1" priority="2" stopIfTrue="1" operator="containsText" text=", ">
      <formula>NOT(ISERROR(SEARCH(", ",F111)))</formula>
    </cfRule>
  </conditionalFormatting>
  <conditionalFormatting sqref="F113:F114">
    <cfRule type="containsText" dxfId="0" priority="1" stopIfTrue="1" operator="containsText" text=", ">
      <formula>NOT(ISERROR(SEARCH(", ",F113)))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Ling, Bowen</cp:lastModifiedBy>
  <cp:lastPrinted>2008-09-09T17:29:39Z</cp:lastPrinted>
  <dcterms:created xsi:type="dcterms:W3CDTF">2000-10-27T00:30:29Z</dcterms:created>
  <dcterms:modified xsi:type="dcterms:W3CDTF">2024-09-27T07:34:39Z</dcterms:modified>
</cp:coreProperties>
</file>